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024\LP15-2024\"/>
    </mc:Choice>
  </mc:AlternateContent>
  <xr:revisionPtr revIDLastSave="0" documentId="13_ncr:1_{05859C04-6375-44DA-B232-D2014D3F300C}" xr6:coauthVersionLast="47" xr6:coauthVersionMax="47" xr10:uidLastSave="{00000000-0000-0000-0000-000000000000}"/>
  <bookViews>
    <workbookView xWindow="-120" yWindow="-120" windowWidth="29040" windowHeight="15720" xr2:uid="{2A7C0FE1-F167-4424-A822-20399317640A}"/>
  </bookViews>
  <sheets>
    <sheet name="Hoja2" sheetId="1" r:id="rId1"/>
  </sheets>
  <definedNames>
    <definedName name="_xlnm._FilterDatabase" localSheetId="0" hidden="1">Hoja2!$B$1:$K$251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4" i="1" l="1"/>
  <c r="N253" i="1"/>
  <c r="N252" i="1"/>
  <c r="O252" i="1" l="1"/>
  <c r="P252" i="1" s="1"/>
  <c r="O253" i="1"/>
  <c r="P253" i="1" s="1"/>
  <c r="O254" i="1"/>
  <c r="P254" i="1" s="1"/>
  <c r="P244" i="1" l="1"/>
  <c r="P243" i="1"/>
  <c r="P232" i="1"/>
  <c r="P231" i="1"/>
  <c r="P220" i="1"/>
  <c r="P219" i="1"/>
  <c r="P208" i="1"/>
  <c r="P207" i="1"/>
  <c r="P196" i="1"/>
  <c r="P195" i="1"/>
  <c r="P192" i="1"/>
  <c r="P184" i="1"/>
  <c r="P183" i="1"/>
  <c r="P172" i="1"/>
  <c r="P171" i="1"/>
  <c r="P160" i="1"/>
  <c r="P159" i="1"/>
  <c r="P148" i="1"/>
  <c r="P147" i="1"/>
  <c r="P144" i="1"/>
  <c r="P136" i="1"/>
  <c r="P135" i="1"/>
  <c r="P123" i="1"/>
  <c r="P111" i="1"/>
  <c r="P99" i="1"/>
  <c r="P96" i="1"/>
  <c r="P87" i="1"/>
  <c r="P84" i="1"/>
  <c r="P75" i="1"/>
  <c r="P63" i="1"/>
  <c r="P60" i="1"/>
  <c r="P51" i="1"/>
  <c r="P39" i="1"/>
  <c r="P27" i="1"/>
  <c r="P15" i="1"/>
  <c r="P12" i="1"/>
  <c r="P3" i="1"/>
  <c r="O244" i="1"/>
  <c r="O243" i="1"/>
  <c r="O242" i="1"/>
  <c r="P242" i="1" s="1"/>
  <c r="O241" i="1"/>
  <c r="P241" i="1" s="1"/>
  <c r="O240" i="1"/>
  <c r="P240" i="1" s="1"/>
  <c r="O232" i="1"/>
  <c r="O231" i="1"/>
  <c r="O230" i="1"/>
  <c r="P230" i="1" s="1"/>
  <c r="O229" i="1"/>
  <c r="P229" i="1" s="1"/>
  <c r="O228" i="1"/>
  <c r="P228" i="1" s="1"/>
  <c r="O220" i="1"/>
  <c r="O219" i="1"/>
  <c r="O218" i="1"/>
  <c r="P218" i="1" s="1"/>
  <c r="O217" i="1"/>
  <c r="P217" i="1" s="1"/>
  <c r="O216" i="1"/>
  <c r="P216" i="1" s="1"/>
  <c r="O208" i="1"/>
  <c r="O207" i="1"/>
  <c r="O206" i="1"/>
  <c r="P206" i="1" s="1"/>
  <c r="O205" i="1"/>
  <c r="P205" i="1" s="1"/>
  <c r="O204" i="1"/>
  <c r="P204" i="1" s="1"/>
  <c r="O196" i="1"/>
  <c r="O195" i="1"/>
  <c r="O194" i="1"/>
  <c r="P194" i="1" s="1"/>
  <c r="O193" i="1"/>
  <c r="P193" i="1" s="1"/>
  <c r="O192" i="1"/>
  <c r="O184" i="1"/>
  <c r="O183" i="1"/>
  <c r="O182" i="1"/>
  <c r="P182" i="1" s="1"/>
  <c r="O181" i="1"/>
  <c r="P181" i="1" s="1"/>
  <c r="O180" i="1"/>
  <c r="P180" i="1" s="1"/>
  <c r="O172" i="1"/>
  <c r="O171" i="1"/>
  <c r="O170" i="1"/>
  <c r="P170" i="1" s="1"/>
  <c r="O169" i="1"/>
  <c r="P169" i="1" s="1"/>
  <c r="O168" i="1"/>
  <c r="P168" i="1" s="1"/>
  <c r="O160" i="1"/>
  <c r="O159" i="1"/>
  <c r="O158" i="1"/>
  <c r="P158" i="1" s="1"/>
  <c r="O157" i="1"/>
  <c r="P157" i="1" s="1"/>
  <c r="O156" i="1"/>
  <c r="P156" i="1" s="1"/>
  <c r="O148" i="1"/>
  <c r="O147" i="1"/>
  <c r="O146" i="1"/>
  <c r="P146" i="1" s="1"/>
  <c r="O145" i="1"/>
  <c r="P145" i="1" s="1"/>
  <c r="O144" i="1"/>
  <c r="O136" i="1"/>
  <c r="O135" i="1"/>
  <c r="O134" i="1"/>
  <c r="P134" i="1" s="1"/>
  <c r="O133" i="1"/>
  <c r="P133" i="1" s="1"/>
  <c r="O132" i="1"/>
  <c r="P132" i="1" s="1"/>
  <c r="O123" i="1"/>
  <c r="O122" i="1"/>
  <c r="P122" i="1" s="1"/>
  <c r="O121" i="1"/>
  <c r="P121" i="1" s="1"/>
  <c r="O120" i="1"/>
  <c r="P120" i="1" s="1"/>
  <c r="O111" i="1"/>
  <c r="O110" i="1"/>
  <c r="P110" i="1" s="1"/>
  <c r="O109" i="1"/>
  <c r="P109" i="1" s="1"/>
  <c r="O108" i="1"/>
  <c r="P108" i="1" s="1"/>
  <c r="O105" i="1"/>
  <c r="O99" i="1"/>
  <c r="O98" i="1"/>
  <c r="P98" i="1" s="1"/>
  <c r="O97" i="1"/>
  <c r="P97" i="1" s="1"/>
  <c r="O96" i="1"/>
  <c r="O93" i="1"/>
  <c r="O87" i="1"/>
  <c r="O86" i="1"/>
  <c r="P86" i="1" s="1"/>
  <c r="O85" i="1"/>
  <c r="P85" i="1" s="1"/>
  <c r="O84" i="1"/>
  <c r="O81" i="1"/>
  <c r="O75" i="1"/>
  <c r="O74" i="1"/>
  <c r="P74" i="1" s="1"/>
  <c r="O73" i="1"/>
  <c r="P73" i="1" s="1"/>
  <c r="O72" i="1"/>
  <c r="P72" i="1" s="1"/>
  <c r="O69" i="1"/>
  <c r="O63" i="1"/>
  <c r="O62" i="1"/>
  <c r="P62" i="1" s="1"/>
  <c r="O61" i="1"/>
  <c r="P61" i="1" s="1"/>
  <c r="O60" i="1"/>
  <c r="O51" i="1"/>
  <c r="O50" i="1"/>
  <c r="P50" i="1" s="1"/>
  <c r="O49" i="1"/>
  <c r="P49" i="1" s="1"/>
  <c r="O48" i="1"/>
  <c r="P48" i="1" s="1"/>
  <c r="O45" i="1"/>
  <c r="O39" i="1"/>
  <c r="O38" i="1"/>
  <c r="P38" i="1" s="1"/>
  <c r="O37" i="1"/>
  <c r="P37" i="1" s="1"/>
  <c r="O36" i="1"/>
  <c r="P36" i="1" s="1"/>
  <c r="O27" i="1"/>
  <c r="O26" i="1"/>
  <c r="P26" i="1" s="1"/>
  <c r="O25" i="1"/>
  <c r="P25" i="1" s="1"/>
  <c r="O24" i="1"/>
  <c r="P24" i="1" s="1"/>
  <c r="O21" i="1"/>
  <c r="O15" i="1"/>
  <c r="O14" i="1"/>
  <c r="P14" i="1" s="1"/>
  <c r="O13" i="1"/>
  <c r="P13" i="1" s="1"/>
  <c r="O12" i="1"/>
  <c r="O9" i="1"/>
  <c r="O3" i="1"/>
  <c r="N251" i="1"/>
  <c r="N250" i="1"/>
  <c r="N249" i="1"/>
  <c r="N248" i="1"/>
  <c r="O248" i="1" s="1"/>
  <c r="N247" i="1"/>
  <c r="O247" i="1" s="1"/>
  <c r="N246" i="1"/>
  <c r="N245" i="1"/>
  <c r="O245" i="1" s="1"/>
  <c r="P245" i="1" s="1"/>
  <c r="N244" i="1"/>
  <c r="N243" i="1"/>
  <c r="N242" i="1"/>
  <c r="N241" i="1"/>
  <c r="N240" i="1"/>
  <c r="N239" i="1"/>
  <c r="N238" i="1"/>
  <c r="N237" i="1"/>
  <c r="N236" i="1"/>
  <c r="O236" i="1" s="1"/>
  <c r="N235" i="1"/>
  <c r="O235" i="1" s="1"/>
  <c r="N234" i="1"/>
  <c r="N233" i="1"/>
  <c r="O233" i="1" s="1"/>
  <c r="P233" i="1" s="1"/>
  <c r="N232" i="1"/>
  <c r="N231" i="1"/>
  <c r="N230" i="1"/>
  <c r="N229" i="1"/>
  <c r="N228" i="1"/>
  <c r="N227" i="1"/>
  <c r="N226" i="1"/>
  <c r="N225" i="1"/>
  <c r="N224" i="1"/>
  <c r="O224" i="1" s="1"/>
  <c r="N223" i="1"/>
  <c r="O223" i="1" s="1"/>
  <c r="N222" i="1"/>
  <c r="N221" i="1"/>
  <c r="O221" i="1" s="1"/>
  <c r="P221" i="1" s="1"/>
  <c r="N220" i="1"/>
  <c r="N219" i="1"/>
  <c r="N218" i="1"/>
  <c r="N217" i="1"/>
  <c r="N216" i="1"/>
  <c r="N215" i="1"/>
  <c r="N214" i="1"/>
  <c r="N213" i="1"/>
  <c r="N212" i="1"/>
  <c r="O212" i="1" s="1"/>
  <c r="N211" i="1"/>
  <c r="O211" i="1" s="1"/>
  <c r="N210" i="1"/>
  <c r="N209" i="1"/>
  <c r="O209" i="1" s="1"/>
  <c r="P209" i="1" s="1"/>
  <c r="N208" i="1"/>
  <c r="N207" i="1"/>
  <c r="N206" i="1"/>
  <c r="N205" i="1"/>
  <c r="N204" i="1"/>
  <c r="N203" i="1"/>
  <c r="N202" i="1"/>
  <c r="N201" i="1"/>
  <c r="N200" i="1"/>
  <c r="O200" i="1" s="1"/>
  <c r="N199" i="1"/>
  <c r="O199" i="1" s="1"/>
  <c r="N198" i="1"/>
  <c r="N197" i="1"/>
  <c r="O197" i="1" s="1"/>
  <c r="P197" i="1" s="1"/>
  <c r="N196" i="1"/>
  <c r="N195" i="1"/>
  <c r="N194" i="1"/>
  <c r="N193" i="1"/>
  <c r="N192" i="1"/>
  <c r="N191" i="1"/>
  <c r="N190" i="1"/>
  <c r="N189" i="1"/>
  <c r="N188" i="1"/>
  <c r="O188" i="1" s="1"/>
  <c r="N187" i="1"/>
  <c r="O187" i="1" s="1"/>
  <c r="N186" i="1"/>
  <c r="N185" i="1"/>
  <c r="O185" i="1" s="1"/>
  <c r="P185" i="1" s="1"/>
  <c r="N184" i="1"/>
  <c r="N183" i="1"/>
  <c r="N182" i="1"/>
  <c r="N181" i="1"/>
  <c r="N180" i="1"/>
  <c r="N179" i="1"/>
  <c r="N178" i="1"/>
  <c r="N177" i="1"/>
  <c r="N176" i="1"/>
  <c r="O176" i="1" s="1"/>
  <c r="N175" i="1"/>
  <c r="O175" i="1" s="1"/>
  <c r="N174" i="1"/>
  <c r="N173" i="1"/>
  <c r="O173" i="1" s="1"/>
  <c r="P173" i="1" s="1"/>
  <c r="N172" i="1"/>
  <c r="N171" i="1"/>
  <c r="N170" i="1"/>
  <c r="N169" i="1"/>
  <c r="N168" i="1"/>
  <c r="N167" i="1"/>
  <c r="N166" i="1"/>
  <c r="N165" i="1"/>
  <c r="N164" i="1"/>
  <c r="O164" i="1" s="1"/>
  <c r="N163" i="1"/>
  <c r="O163" i="1" s="1"/>
  <c r="N162" i="1"/>
  <c r="N161" i="1"/>
  <c r="O161" i="1" s="1"/>
  <c r="P161" i="1" s="1"/>
  <c r="N160" i="1"/>
  <c r="N159" i="1"/>
  <c r="N158" i="1"/>
  <c r="N157" i="1"/>
  <c r="N156" i="1"/>
  <c r="N155" i="1"/>
  <c r="N154" i="1"/>
  <c r="N153" i="1"/>
  <c r="N152" i="1"/>
  <c r="O152" i="1" s="1"/>
  <c r="N151" i="1"/>
  <c r="O151" i="1" s="1"/>
  <c r="N150" i="1"/>
  <c r="N149" i="1"/>
  <c r="O149" i="1" s="1"/>
  <c r="P149" i="1" s="1"/>
  <c r="N148" i="1"/>
  <c r="N147" i="1"/>
  <c r="N146" i="1"/>
  <c r="N145" i="1"/>
  <c r="N144" i="1"/>
  <c r="N143" i="1"/>
  <c r="N142" i="1"/>
  <c r="N141" i="1"/>
  <c r="N140" i="1"/>
  <c r="O140" i="1" s="1"/>
  <c r="N139" i="1"/>
  <c r="O139" i="1" s="1"/>
  <c r="N138" i="1"/>
  <c r="N137" i="1"/>
  <c r="O137" i="1" s="1"/>
  <c r="P137" i="1" s="1"/>
  <c r="N136" i="1"/>
  <c r="N135" i="1"/>
  <c r="N134" i="1"/>
  <c r="N133" i="1"/>
  <c r="N132" i="1"/>
  <c r="N131" i="1"/>
  <c r="N130" i="1"/>
  <c r="N129" i="1"/>
  <c r="N128" i="1"/>
  <c r="O128" i="1" s="1"/>
  <c r="N127" i="1"/>
  <c r="O127" i="1" s="1"/>
  <c r="N126" i="1"/>
  <c r="N125" i="1"/>
  <c r="O125" i="1" s="1"/>
  <c r="P125" i="1" s="1"/>
  <c r="N124" i="1"/>
  <c r="O124" i="1" s="1"/>
  <c r="P124" i="1" s="1"/>
  <c r="N123" i="1"/>
  <c r="N122" i="1"/>
  <c r="N121" i="1"/>
  <c r="N120" i="1"/>
  <c r="N119" i="1"/>
  <c r="N118" i="1"/>
  <c r="N117" i="1"/>
  <c r="N116" i="1"/>
  <c r="O116" i="1" s="1"/>
  <c r="N115" i="1"/>
  <c r="O115" i="1" s="1"/>
  <c r="N114" i="1"/>
  <c r="N113" i="1"/>
  <c r="O113" i="1" s="1"/>
  <c r="P113" i="1" s="1"/>
  <c r="N112" i="1"/>
  <c r="O112" i="1" s="1"/>
  <c r="P112" i="1" s="1"/>
  <c r="N111" i="1"/>
  <c r="N110" i="1"/>
  <c r="N109" i="1"/>
  <c r="N108" i="1"/>
  <c r="N107" i="1"/>
  <c r="N106" i="1"/>
  <c r="N105" i="1"/>
  <c r="N104" i="1"/>
  <c r="O104" i="1" s="1"/>
  <c r="N103" i="1"/>
  <c r="O103" i="1" s="1"/>
  <c r="N102" i="1"/>
  <c r="N101" i="1"/>
  <c r="O101" i="1" s="1"/>
  <c r="P101" i="1" s="1"/>
  <c r="N100" i="1"/>
  <c r="O100" i="1" s="1"/>
  <c r="P100" i="1" s="1"/>
  <c r="N99" i="1"/>
  <c r="N98" i="1"/>
  <c r="N97" i="1"/>
  <c r="N96" i="1"/>
  <c r="N95" i="1"/>
  <c r="N94" i="1"/>
  <c r="N93" i="1"/>
  <c r="N92" i="1"/>
  <c r="O92" i="1" s="1"/>
  <c r="N91" i="1"/>
  <c r="O91" i="1" s="1"/>
  <c r="N90" i="1"/>
  <c r="N89" i="1"/>
  <c r="O89" i="1" s="1"/>
  <c r="P89" i="1" s="1"/>
  <c r="N88" i="1"/>
  <c r="O88" i="1" s="1"/>
  <c r="P88" i="1" s="1"/>
  <c r="N87" i="1"/>
  <c r="N86" i="1"/>
  <c r="N85" i="1"/>
  <c r="N84" i="1"/>
  <c r="N83" i="1"/>
  <c r="N82" i="1"/>
  <c r="N81" i="1"/>
  <c r="N80" i="1"/>
  <c r="O80" i="1" s="1"/>
  <c r="N79" i="1"/>
  <c r="O79" i="1" s="1"/>
  <c r="N78" i="1"/>
  <c r="N77" i="1"/>
  <c r="O77" i="1" s="1"/>
  <c r="P77" i="1" s="1"/>
  <c r="N76" i="1"/>
  <c r="O76" i="1" s="1"/>
  <c r="P76" i="1" s="1"/>
  <c r="N75" i="1"/>
  <c r="N74" i="1"/>
  <c r="N73" i="1"/>
  <c r="N72" i="1"/>
  <c r="N71" i="1"/>
  <c r="N70" i="1"/>
  <c r="N69" i="1"/>
  <c r="N68" i="1"/>
  <c r="O68" i="1" s="1"/>
  <c r="N67" i="1"/>
  <c r="O67" i="1" s="1"/>
  <c r="N66" i="1"/>
  <c r="N65" i="1"/>
  <c r="O65" i="1" s="1"/>
  <c r="P65" i="1" s="1"/>
  <c r="N64" i="1"/>
  <c r="O64" i="1" s="1"/>
  <c r="P64" i="1" s="1"/>
  <c r="N63" i="1"/>
  <c r="N62" i="1"/>
  <c r="N61" i="1"/>
  <c r="N60" i="1"/>
  <c r="N59" i="1"/>
  <c r="N58" i="1"/>
  <c r="N57" i="1"/>
  <c r="N56" i="1"/>
  <c r="O56" i="1" s="1"/>
  <c r="N55" i="1"/>
  <c r="O55" i="1" s="1"/>
  <c r="N54" i="1"/>
  <c r="N53" i="1"/>
  <c r="O53" i="1" s="1"/>
  <c r="P53" i="1" s="1"/>
  <c r="N52" i="1"/>
  <c r="O52" i="1" s="1"/>
  <c r="P52" i="1" s="1"/>
  <c r="N51" i="1"/>
  <c r="N50" i="1"/>
  <c r="N49" i="1"/>
  <c r="N48" i="1"/>
  <c r="N47" i="1"/>
  <c r="N46" i="1"/>
  <c r="N45" i="1"/>
  <c r="N44" i="1"/>
  <c r="O44" i="1" s="1"/>
  <c r="N43" i="1"/>
  <c r="O43" i="1" s="1"/>
  <c r="N42" i="1"/>
  <c r="N41" i="1"/>
  <c r="O41" i="1" s="1"/>
  <c r="P41" i="1" s="1"/>
  <c r="N40" i="1"/>
  <c r="O40" i="1" s="1"/>
  <c r="P40" i="1" s="1"/>
  <c r="N39" i="1"/>
  <c r="N38" i="1"/>
  <c r="N37" i="1"/>
  <c r="N36" i="1"/>
  <c r="N35" i="1"/>
  <c r="N34" i="1"/>
  <c r="N33" i="1"/>
  <c r="N32" i="1"/>
  <c r="O32" i="1" s="1"/>
  <c r="N31" i="1"/>
  <c r="O31" i="1" s="1"/>
  <c r="N30" i="1"/>
  <c r="N29" i="1"/>
  <c r="O29" i="1" s="1"/>
  <c r="P29" i="1" s="1"/>
  <c r="N28" i="1"/>
  <c r="O28" i="1" s="1"/>
  <c r="P28" i="1" s="1"/>
  <c r="N27" i="1"/>
  <c r="N26" i="1"/>
  <c r="N25" i="1"/>
  <c r="N24" i="1"/>
  <c r="N23" i="1"/>
  <c r="N22" i="1"/>
  <c r="N21" i="1"/>
  <c r="N20" i="1"/>
  <c r="O20" i="1" s="1"/>
  <c r="N19" i="1"/>
  <c r="O19" i="1" s="1"/>
  <c r="N18" i="1"/>
  <c r="N17" i="1"/>
  <c r="O17" i="1" s="1"/>
  <c r="P17" i="1" s="1"/>
  <c r="N16" i="1"/>
  <c r="O16" i="1" s="1"/>
  <c r="P16" i="1" s="1"/>
  <c r="N15" i="1"/>
  <c r="N14" i="1"/>
  <c r="N13" i="1"/>
  <c r="N12" i="1"/>
  <c r="N11" i="1"/>
  <c r="N10" i="1"/>
  <c r="N9" i="1"/>
  <c r="N8" i="1"/>
  <c r="O8" i="1" s="1"/>
  <c r="N7" i="1"/>
  <c r="O7" i="1" s="1"/>
  <c r="N6" i="1"/>
  <c r="N5" i="1"/>
  <c r="O5" i="1" s="1"/>
  <c r="P5" i="1" s="1"/>
  <c r="N4" i="1"/>
  <c r="O4" i="1" s="1"/>
  <c r="P4" i="1" s="1"/>
  <c r="N3" i="1"/>
  <c r="N2" i="1"/>
  <c r="O2" i="1" s="1"/>
  <c r="O6" i="1" l="1"/>
  <c r="P6" i="1"/>
  <c r="O102" i="1"/>
  <c r="P102" i="1"/>
  <c r="O30" i="1"/>
  <c r="P30" i="1"/>
  <c r="O54" i="1"/>
  <c r="P54" i="1" s="1"/>
  <c r="O90" i="1"/>
  <c r="P90" i="1"/>
  <c r="O114" i="1"/>
  <c r="P114" i="1" s="1"/>
  <c r="O126" i="1"/>
  <c r="P126" i="1"/>
  <c r="O150" i="1"/>
  <c r="P150" i="1"/>
  <c r="O162" i="1"/>
  <c r="P162" i="1"/>
  <c r="O174" i="1"/>
  <c r="P174" i="1" s="1"/>
  <c r="O186" i="1"/>
  <c r="P186" i="1"/>
  <c r="O198" i="1"/>
  <c r="P198" i="1" s="1"/>
  <c r="O210" i="1"/>
  <c r="P210" i="1"/>
  <c r="O246" i="1"/>
  <c r="P246" i="1"/>
  <c r="P9" i="1"/>
  <c r="P21" i="1"/>
  <c r="P45" i="1"/>
  <c r="P69" i="1"/>
  <c r="P81" i="1"/>
  <c r="P93" i="1"/>
  <c r="P105" i="1"/>
  <c r="P117" i="1"/>
  <c r="P129" i="1"/>
  <c r="P141" i="1"/>
  <c r="P189" i="1"/>
  <c r="P213" i="1"/>
  <c r="P225" i="1"/>
  <c r="P237" i="1"/>
  <c r="P249" i="1"/>
  <c r="O57" i="1"/>
  <c r="P57" i="1" s="1"/>
  <c r="O141" i="1"/>
  <c r="O165" i="1"/>
  <c r="P165" i="1" s="1"/>
  <c r="O189" i="1"/>
  <c r="O213" i="1"/>
  <c r="O237" i="1"/>
  <c r="P70" i="1"/>
  <c r="P82" i="1"/>
  <c r="P94" i="1"/>
  <c r="P106" i="1"/>
  <c r="P214" i="1"/>
  <c r="P226" i="1"/>
  <c r="P238" i="1"/>
  <c r="P250" i="1"/>
  <c r="O117" i="1"/>
  <c r="P107" i="1"/>
  <c r="P119" i="1"/>
  <c r="P131" i="1"/>
  <c r="P251" i="1"/>
  <c r="O33" i="1"/>
  <c r="P33" i="1" s="1"/>
  <c r="O66" i="1"/>
  <c r="P66" i="1" s="1"/>
  <c r="O222" i="1"/>
  <c r="P222" i="1"/>
  <c r="O42" i="1"/>
  <c r="P42" i="1"/>
  <c r="O18" i="1"/>
  <c r="P18" i="1" s="1"/>
  <c r="O78" i="1"/>
  <c r="P78" i="1" s="1"/>
  <c r="O138" i="1"/>
  <c r="P138" i="1" s="1"/>
  <c r="P234" i="1"/>
  <c r="O234" i="1"/>
  <c r="O129" i="1"/>
  <c r="O153" i="1"/>
  <c r="P153" i="1" s="1"/>
  <c r="O177" i="1"/>
  <c r="P177" i="1" s="1"/>
  <c r="O201" i="1"/>
  <c r="P201" i="1" s="1"/>
  <c r="O225" i="1"/>
  <c r="O249" i="1"/>
  <c r="O10" i="1"/>
  <c r="P10" i="1" s="1"/>
  <c r="O22" i="1"/>
  <c r="P22" i="1" s="1"/>
  <c r="O34" i="1"/>
  <c r="P34" i="1" s="1"/>
  <c r="O46" i="1"/>
  <c r="P46" i="1" s="1"/>
  <c r="O58" i="1"/>
  <c r="P58" i="1" s="1"/>
  <c r="O70" i="1"/>
  <c r="O82" i="1"/>
  <c r="O94" i="1"/>
  <c r="O106" i="1"/>
  <c r="O118" i="1"/>
  <c r="P118" i="1" s="1"/>
  <c r="O130" i="1"/>
  <c r="P130" i="1" s="1"/>
  <c r="O142" i="1"/>
  <c r="P142" i="1" s="1"/>
  <c r="O154" i="1"/>
  <c r="P154" i="1" s="1"/>
  <c r="O166" i="1"/>
  <c r="P166" i="1" s="1"/>
  <c r="O178" i="1"/>
  <c r="P178" i="1" s="1"/>
  <c r="O190" i="1"/>
  <c r="P190" i="1" s="1"/>
  <c r="O202" i="1"/>
  <c r="P202" i="1" s="1"/>
  <c r="O214" i="1"/>
  <c r="O226" i="1"/>
  <c r="O238" i="1"/>
  <c r="O250" i="1"/>
  <c r="O11" i="1"/>
  <c r="P11" i="1" s="1"/>
  <c r="O23" i="1"/>
  <c r="P23" i="1" s="1"/>
  <c r="O35" i="1"/>
  <c r="P35" i="1" s="1"/>
  <c r="O47" i="1"/>
  <c r="P47" i="1" s="1"/>
  <c r="O59" i="1"/>
  <c r="P59" i="1" s="1"/>
  <c r="O71" i="1"/>
  <c r="P71" i="1" s="1"/>
  <c r="O83" i="1"/>
  <c r="P83" i="1" s="1"/>
  <c r="O95" i="1"/>
  <c r="P95" i="1" s="1"/>
  <c r="O107" i="1"/>
  <c r="O119" i="1"/>
  <c r="O131" i="1"/>
  <c r="O143" i="1"/>
  <c r="P143" i="1" s="1"/>
  <c r="O155" i="1"/>
  <c r="P155" i="1" s="1"/>
  <c r="O167" i="1"/>
  <c r="P167" i="1" s="1"/>
  <c r="O179" i="1"/>
  <c r="P179" i="1" s="1"/>
  <c r="O191" i="1"/>
  <c r="P191" i="1" s="1"/>
  <c r="O203" i="1"/>
  <c r="P203" i="1" s="1"/>
  <c r="O215" i="1"/>
  <c r="P215" i="1" s="1"/>
  <c r="O227" i="1"/>
  <c r="P227" i="1" s="1"/>
  <c r="O239" i="1"/>
  <c r="P239" i="1" s="1"/>
  <c r="O251" i="1"/>
  <c r="P7" i="1"/>
  <c r="P31" i="1"/>
  <c r="P55" i="1"/>
  <c r="P79" i="1"/>
  <c r="P91" i="1"/>
  <c r="P115" i="1"/>
  <c r="P127" i="1"/>
  <c r="P151" i="1"/>
  <c r="P163" i="1"/>
  <c r="P175" i="1"/>
  <c r="P199" i="1"/>
  <c r="P211" i="1"/>
  <c r="P223" i="1"/>
  <c r="P247" i="1"/>
  <c r="P8" i="1"/>
  <c r="P20" i="1"/>
  <c r="P32" i="1"/>
  <c r="P44" i="1"/>
  <c r="P56" i="1"/>
  <c r="P68" i="1"/>
  <c r="P80" i="1"/>
  <c r="P92" i="1"/>
  <c r="P104" i="1"/>
  <c r="P116" i="1"/>
  <c r="P128" i="1"/>
  <c r="P140" i="1"/>
  <c r="P152" i="1"/>
  <c r="P164" i="1"/>
  <c r="P176" i="1"/>
  <c r="P188" i="1"/>
  <c r="P200" i="1"/>
  <c r="P212" i="1"/>
  <c r="P224" i="1"/>
  <c r="P236" i="1"/>
  <c r="P248" i="1"/>
  <c r="P19" i="1"/>
  <c r="P43" i="1"/>
  <c r="P67" i="1"/>
  <c r="P103" i="1"/>
  <c r="P139" i="1"/>
  <c r="P187" i="1"/>
  <c r="P235" i="1"/>
  <c r="P2" i="1"/>
</calcChain>
</file>

<file path=xl/sharedStrings.xml><?xml version="1.0" encoding="utf-8"?>
<sst xmlns="http://schemas.openxmlformats.org/spreadsheetml/2006/main" count="1266" uniqueCount="499">
  <si>
    <t>SUMINISTRO E INSTALACIÓN DE EQUIPO DE AIRE ACONDICIONADO MARCA MIRAGE CIMAGNUM CONTROL REMOTO SOLO FRIO 220/1/60 HZ, 36000 BTUS / HR, 3 T.R. PISO TECHO R410, INSTALACION BASICA 5 METROS, INTERIOR - EXTERIOR, BASE DE HERRERIA TIPO MESA LOZA O PARED ALTA 20 METROS DE USO RUDO 2X10, BREACKER 2 X 20 Y CONEXION. INCLUYE: MATERIAL MISCELANEO NECESARIO PARA LA INSTALACIÓN Y PUESTA EN MARCHA.</t>
  </si>
  <si>
    <t>PZA</t>
  </si>
  <si>
    <t>ESCUELA DE ESTUDIOS SUPERIORES DE XALOSTOC</t>
  </si>
  <si>
    <t xml:space="preserve">AIRE ACONDICINADO </t>
  </si>
  <si>
    <t>74 X 31 X 185 CM.</t>
  </si>
  <si>
    <t>LIBRERO-JUGUETERO LÍNEA CUBO BLANCO O ARCE, LIBRERO-JUGUETERO LÍNEA CUBO BLANCO O ARCE, FABRICADO EN MELAMINA, 10 ESPACIOS DE EXHICION, ANTIDERRAPANTES, MEDIDAS: 74 X 31 X 185CM.</t>
  </si>
  <si>
    <t>ESCUELA DE ESTUDIOS SUPERIORES DEL JICARERO</t>
  </si>
  <si>
    <t>MOBILIARIO</t>
  </si>
  <si>
    <t>68 X 36 X 76 CM.</t>
  </si>
  <si>
    <t>LIBRERO LÍNEA CUBO BLANCO O GRIS. Estructura: MDF CARB / MDP 15mm, CUATRO ESPACIOS DE EXHIBICIÓN, MEDIDAS: 68 X 36X 76CM</t>
  </si>
  <si>
    <t>ARCHIVERO METÁLICO 2 GAVETAS TAMAÑO OFICIO COLOR A ELEGIR, NEGRO GRIS O BEIGE. ESTRUCTURA METÁLICA CON DOS GAVETAS DE ALMACENAMIENTO TAMAÑO OFICIO; GAVETA SUPERIOR CON CERRADURA Y JUEGO DE LLAVES,ASÍ COMO PORTA ETIQUETAS Y BOTÓN DE APERTURA ENCADA UNA.</t>
  </si>
  <si>
    <t>MESA FRANKFURT CIRCULAR 80 COLOR NOGAL, SUPERFICIE LISA CIRCULAR DE 80 CM, MELAMINA (MDF), BASE DE 4 POSTES DE MADERA SÓLIDA, 4 NIVELADORES.</t>
  </si>
  <si>
    <t>SILLA BURGOS COLOR BEIGE. MARCO COMPUESTO POR UNA ESTRUCTURA RÍGIDA DE MADERA MACIZA, ESTRUCTURA METALIZADA, TAPIZADA EN TELA.</t>
  </si>
  <si>
    <t>SILLA DE KINDER (TAMAÑO INFANTIL). ESTRUCTURA FABRICADA DE TUBULAR REDONDO DE 3/4" CAL.18 REFORZADO, EL ASIENTO Y RESPALDO ESTARA CONFORMADO POR UNA CONCHA DE POLIPROPILENO CON TRANSFERENCIA TERMICA EN COLOR: AZUL,NARANJA, VERDE, AMARILLA O ROJA.</t>
  </si>
  <si>
    <t>80X60X50 CM</t>
  </si>
  <si>
    <t>MESA INFANTIL RECTANGULAR 80X60X50CM, CUBIERTA EN POLIPROPILENO. ESTRUCTURA FABRICADA EN PERFIL DE ACERO TUBULAR CUADRADO DE 1 1/4" CAL. 18 CON CUBIERTA DE POLIPROPILENO COLOR A ELEGIR: AZUL, NARANJA, VERDE, AMARILLA O
ROJA.</t>
  </si>
  <si>
    <t>GANCHO HERPETOLÓGICO GRANDE (43") 110CM, GANCHO HERPETOLÓGICO DE 42 PULGADAS FLOWPUBS -, GANCHO DE SERPIENTE RESISTENTE DE 45 PULGADAS (111 CM), PARA ATRAPAR O MOVER SERPIENTES, TODO DE ACERO INOXIDABLE,  ESCENARIO DE USO: SE PUEDE UTILIZAR PARA MASCOTAS EN GRANJAS FAMILIARES O REPTILES SALVAJES AL AIRE LIBRE, MATERIAL: HECHO DE ACERO INOXIDABLE DE ALTA CALIDAD, DURADERO, LARGA VIDA ÚTIL. DISEÑO DE UNA SOLA SECCIÓN: EL DISEÑO DE UNA SOLA SECCIÓN DE 45 PULGADAS ESMÁS FLEXIBLE PARA SOPORTAR MÁS PESO. DISEÑO HUMANIZADO: DISEÑO DE ÁNGULO ROMO CON GANCHO DE SERPIENTE, NO DAÑA FÁCILMENTE A MASCOTAS O ANIMALES SALVAJES</t>
  </si>
  <si>
    <t>MATERIALES</t>
  </si>
  <si>
    <t>BOTE PARA RESIDUOS BIOPELIGROSOS CON PEDAL, 14 GALONES, MARCA: ULINE, MODELO: H-5192, PROVEA ALMACENAMIENTO TEMPORAL A RESIDUOS INFECCIOSOS O MATERIAL COMBUSTIBLE, - EL PEDAL BRINDA UNA OPERACIÓN A MANOS LIBRES, - POLIETILENO DE ALTA DENSIDAD RESISTE LA OXIDACIÓN, ABOLLADURAS Y LA MAYORÍA DE QUÍMICOS, - BASE ANTIGOTEO Y SIN JUNTAS CON ASAS INTEGRADAS, - TAPA CIERRA AUTOMÁTICAMENTE, CUMPLE CON OSHA PARA EXPOSICIÓN A PATÓGENOS TRANSMITIDOS POR SANGRE</t>
  </si>
  <si>
    <t>JUEGO DE 3 MICROPIPETAS DE 100 A 10000 Μl, MARCA: CAP, JUEGO DE 3 MICROPIPETAS RESEARCH® PLUS 100 a 10000μL, CAPACIDAD DE 100 a 1000μL, 0.5 a 5mL y 1 a 10mL RESPECTIVAMENTE. VOLUMEN VARIABLE</t>
  </si>
  <si>
    <t>LABORATORIO</t>
  </si>
  <si>
    <t>S-15307</t>
  </si>
  <si>
    <t>CONTENEDOR PARA OBJETOS FILOSOS – 1, CUARTO DE GALÓN, CONTENEDOR PARA OBJETOS FILOSOS, 1, CUARTO DE GALÓN, MARCA: ULINE, MODELO: S-15307, CONTENEDOR DESECHABLE SEGURO PARA AGUJAS, JERINGAS, LANCETAS, NAVA JAS Y OBJETOS FILOSOS. - RECOMENDADO PARA ALMACENES, CENTROS MÉDICOS, ESCUELAS Y ÁREAS DE DESCANSO, - PORTÁTIL, DESECHABLE. PARA EQUIPOS DE RESCATE, PARAMÉDICOS Y BOMBEROS.</t>
  </si>
  <si>
    <t>CAB-CAR-CUELLO</t>
  </si>
  <si>
    <t>CABEZA Y CUELLO CON VASOS SANGUÍNEOS, NERVIOS Y CEREBRO, MARCA: ZEIGEN, MODELO: CAB-CAR-CUELLO, ESTE MODELO IMITA EL SISTEMA MUSCULAR DE FORMA PRECISA SIMULANDO: MÚSCULOS PROFUNDOS, ARTICULACIÓN MAXILAR IZQUIERDA, MÚSCULO ESTERNO- CLEIDOMASTOIDEO, TRÍGONO CAROTÍDEO, MÚSCULO TRAPECIO, MÚSCULO PECTORAL MAYOR, MÚSCULO DELTOIDES, CLAVÍCULA, OJOS CON MÚSCULOS Y NERVIOS, CRÁNEO CON CEREBRO Y ARTERIAS.</t>
  </si>
  <si>
    <t>MAN-ENF- GER-F</t>
  </si>
  <si>
    <t>MANIQUÍ MULTIFUNCIONAL GERIÁTRICO MUJER, MARCA: ZEIGEN, MODELO: MAN-ENF-GER-F, ESTE MANIQUÍ GERIÁTRICO DE CUERPO COMPLETO, ES UNA HERRAMIENTA IDEAL PARA ESCUELAS DE ENFERMERÍA. CUENTA CON DIFERENTES TIPOS DE FUNCIONES, IDEAL PARA LA CAPACITACIÓN Y EL ENTENDIMIENTO INTEGRAL SOBRE EL CUIDADO DE PACIENTES DE EDAD AVANZADA.</t>
  </si>
  <si>
    <t>TOR-BIS-20</t>
  </si>
  <si>
    <t>TORSO CON MÚSCULOS BISEXUAL, MARCA: ZEIGEN, MODELO: TOR-BIS-20, ESTE MODELO DE TAMAÑO NATURAL ES APROPIADO PARA CUALQUIER CURSO DE ANATOMÍA HUMANA. TODOS LOS PRINCIPALES SISTEMAS DE ÓRGANOS ESTÁN REPRESENTADOS CON GRAN ATENCIÓN Y PRECISIÓN A DETALLE. LAS ESTRUCTURAS ESTÁN NUMERADAS. LA CABEZA ESTÁ ABIERTA, EXPONIENDO LA MITAD DEL CEREBRO. EL CUELLO SE DISECA VENTRALMENTE PARA EXPONER LAS ESTRUCTURAS NEURALES Y VASCULARES. EL TÓRAX Y EL ABDOMEN ESTÁN COMPLETAMENTE ABIERTOS, LO QUE PERMITE UNA VISIÓN SIN RESTRICCIONES DE LOS ÓRGANOS Y ESTRUCTURAS INTERNAS.</t>
  </si>
  <si>
    <t>MAN-ENF</t>
  </si>
  <si>
    <t>MANIQUÍ DE ENTRENAMIENTO PARA ENFERMERÍA, MARCA: ZEIGEN, MODELO: MAN-ENF, ESTE MANIQUÍ REALISTA ES IDEAL PARA LA PRÁCTICA DE HABILIDADES DE ENFERMERÍA AVANZADA, ASÍ COMO DE HABILIDADES MÉDICAS. SU PECHO Y ABDOMEN SE DESPRENDEN PARA DEJAR VER LOS ÓRGANOS INTERNOS.</t>
  </si>
  <si>
    <t>MOD-PARTO</t>
  </si>
  <si>
    <t>MODELO ANATÓMICO DE DEMOSTRACIÓN DE PARTO,  MARCA: ZEIGEN, MODELO: MOD-PARTO, EL MODELO CONSTA DE PELVIS, ÚTERO, CANAL DE PARTO, FETO A TÉRMINO, PLACENTA, CORDÓN UMBILICAL Y OTRAS ESTRUCTURAS. MODELO ANATÓMICO DE DEMOSTRACIÓN DE PARTO QUE MUESTRA EL PROCESO DE ALUMBRAMIENTO. SU-MAMENTE DIDÁCTICO, MUY REALISTA. IDEAL PARA SENSIBILIZAR A LOS ALUM-NOS DE ÁREAS MÉDICAS O BIOLÓGICAS, INDISPENSABLE PARA PRÁCTICAS.</t>
  </si>
  <si>
    <t>INF1-ENF</t>
  </si>
  <si>
    <t>MANIQUÍ DE ENFERMERÍA COMPLETO DE NIÑO (1 AÑO), MARCA: ZEIGEN, MODELO: INF1-ENF, EL PRODUCTO ESTÁ DISEÑADO DE ACUERDO A LAS CARACTERÍSTICAS ANATÓMI-CAS DE UN NIÑO DE UN AÑO Y SE ENFOCA EN EL CUIDADO INFANTIL Y EL ENTRE-NAMIENTO DE EMERGENCIA. LA PIEL ESTÁ FABRICADA DE MATERIAL IMPORTADO SUAVE Y FLEXIBLE, QUE LO HACE MÁS REAL AL TACTO. SUS ARTICULACIONES SON FLEXIBLES Y SU ESTRUCTURA ANATÓMICA ES CLARA E INDEFORMABLE. ES ADECUADO PARA LA EDUCACIÓN DE ENFERMERAS PEDIATRAS, UN EXCELENTE AUXILIAR PARA EL ENTRENAMIENTO Y PREPARACIÓN DE ESTUDIANTES DE MEDICINA, ENFERMERÍA Y PERSONAL DE INSTITUCIONES DE SALUD</t>
  </si>
  <si>
    <t>SIM-CAT-M</t>
  </si>
  <si>
    <t>SIMULADOR DE CATETERISMO TRANSURETRAL Y SUPRAPÚBICO EN EL HOMBRE, MARCA: ZEIGEN, MODELO: SIM-CAT-M, SIMULADOR PARA ENTRENAMIENTO DE CATETERISMO TRANSURETRAL Y SUPRAPÚ- BICO. IDEAL PARA EL ENTRENAMIENTO CLÍNICO. ESTOS EXCELENTES SIMULADO- RES HAN SIDO DISEÑADOS PARA LA PRÁCTICA DEL CATETERISMO TRANSURETRAL Y SUPRAPÚBICO EN UN MODELO EXTREMADAMENTE REALISTA.</t>
  </si>
  <si>
    <t>NG1AV</t>
  </si>
  <si>
    <t>NEGATOSCOPIO DE PARED, MARCA: MÉDICA STORE, MODELO: NG1AV, 2 LÁMPARAS RECTAS FLUORESCENTE DE LUZ AZUL CONTINUA, MATERIAL: ACERO INOXIDABLE EL BRILLO ES DE 1500 CD/M2 PARA RADIOGRAFÍA CONVENCIONAL.</t>
  </si>
  <si>
    <t>PRESTAN INFANT CPR-AED MANIKIN WITH RATE MONITOR, MEDIUM SKIN, MCR MEDICAL.</t>
  </si>
  <si>
    <t>MCR MEDICAL - KIT DE ENTRENAMIENTO DE RCP PRESTAN CON MANIQUÍ DE RCP DE LA SERIE 2000, ADULTO CON RETROALIMENTACIÓN AVANZADA, ULTRA TRAINER, MCR ACC.</t>
  </si>
  <si>
    <t>LARINGOSCOPIO MACINTOSH FIBRA ÓPTICA CON 4 HOJAS CURVAS ACERO INOXIDABLE.</t>
  </si>
  <si>
    <t>TURBIDIMETRO DIGITAL WGZ200), TURBIDÍMETRO DIGITAL LED, MARCA: ECOSHEL, NO DE PARTE: WGZ-200 - FUENTE DE LUZ: LÁMPARA HALÓGENA DE TUNGSTENO 6 V, 10 W, ELEMENTO DE RECEPCIÓN: FOTOCÉLULA DE SILICONA, RANGO DE MEDICIÓN NTU:0.00-50.0; 50.1-200 (CONMUTACIÓN DE RANGO AUTOMÁTICO) VISUALIZACIÓN DE LECTURAS: VISUALIZACIÓN LED DE 4 DÍGITOS. ERROR DE INDICACIÓN PERMITIDO: ±8% CERO DESVIACIONES: ± 3% FS, ESTABILIDAD DE LA INDICACIÓN: ±1%FS. REPETIBILIDAD: :2% BOTE DE MUESTRA: 25 MMX95 MM - VOLUMEN DE LA MUESTRA: 20-30 ML, PESO: 9 KG, DIMENSIONES TOTALES: 460 MM, 430 MM, 250</t>
  </si>
  <si>
    <t>CÁMARA NEUBAUER SUPERIOR MARIENFELD PARA RECUENTO PRECISO DE CÉLULAS SANGUÍNEAS. CÁMARA NEUBAUER PARA RECUENTO PRECISO DE CÉLULAS SANGUÍNEAS MARCA: SUPERIOR MARIENFELD NO DE PARTE: SUP-0610010 LAS CÁMARAS DE RECUENTO NEUBAUER MEJORADAS DE LÍNEA REGULAR Y LÍNEA BRILLANTE EN FORMA DE ESPEJO, SON UN INSTRUMENTO DE PRECISIÓN PARA LA DETERMINACIÓN DEL NÚMERO DE PARTÍCULAS EN LÍQUIDOS Y SON UTILIZADAS EN EL MICROSCOPIO PARA EL RECUENTO PRECISO, SON FABRICADAS EN VIDRIO ÓPTICO ESPECIAL, TOLERANCIA DE LA PROFUNDIDAD MÁXIMA DEL 2%, TIENEN 2 REJILLAS PARA UNA DOBLE INVESTIGACIÓN EN LA MISMA CÁMARA, ESPESOR DE 0.4 MM COLOCADA EN DOS SOPORTES LATERALES PARA LIMITAR LOS VOLÚMENES SOBRE LAS REJILLAS.</t>
  </si>
  <si>
    <t>CAB-MCER</t>
  </si>
  <si>
    <t>CABEZA NATURAL CON MEDIO CEREBRO, MARCA: ZEIGEN, MODELO: CAB-MCER, MODELO DE CABEZA TAMAÑO NATURAL CON CEREBRO DESMONTABLE. ESTE MODELO MUESTRA LA ESTRUCTURA DE LA CABEZA, INCLUIDA LA ESTRUCTURA DEL CEREBRO DENTRO DEL CRÁNEO, EL LADO DERECHO DE LA CARA MUESTRA LAS SIGUIENTES CARACTERÍSTICAS:
• EL CRÁNEO
• LA MITAD DEL CEREBRO CON SU ESTRUCTURA INTERNA
• LA MITAD DEL CEREBELO
•OJO CON NERVIO ÓPTICO.</t>
  </si>
  <si>
    <t>ESQ-85-LUX</t>
  </si>
  <si>
    <t>MODELO DE ESQUELETO FLEXIBLE DE LUJO 85CM, MARCA: ZEIGEN, MODELO: ESQ-85-LUX, ESQUELETO DE 85 CM CON NERVIOS, ARTERIAS Y VENAS. ESTE MODELO REPRESENTA LA POSICIÓN, EL CURSO Y LA DISTRIBUCIÓN DE LOS VASOS PRINCIPALES Y LOS NERVIOS PERIFÉRICOS DEL CUERPO HUMANO</t>
  </si>
  <si>
    <t>DIMENSIONES:310 X 255 X 100</t>
  </si>
  <si>
    <t>FRED PA-1</t>
  </si>
  <si>
    <t>DESFIBRILADOR EXTERNO AUTOMÁTICO, MARCA: SCHILLER, MODELO: FRED PA-1 DE ACCESO PÚBLICO, CON NIVEL DE DESCARGA DE HASTA 200 J EN PACIENTES ADULTOS, ONDA BIFÁSICA EXPONENCIAL TRUNCADA (BTE), DIMENSIONES: 310 X 255 X 100 MM. PESO: 2.5 KG CON BATERÍA Y ACCESORIOS BÁSICOS. INICIO AUTOMÁTICO DE PROTOCOLO (AL ABRIRLO), INTERFAZ CON PICTOGRAMAS, INDICADORES  LUMINOSOS E INSTRUCCIONES DE VOZ, PASO A PASO, QUE GUÍAN AL PRIMER ESPONDIENTE, USO RECOMENDADO: SITIOS DE ALTO FLUJO O ALTA CONCENTRACIÓN DE PERSONAS, TRASLADO TERRESTRE DE VIBRACIÓN MENOR, INCLUYE: *BATERÍA DE LITIO DE LARGA DURACIÓN (5 AÑOS EN STANDBY) * JUEGO DESECHABLE DE PARCHES, ADULTOS CON CADUCIDAD DE 2 AÑOS</t>
  </si>
  <si>
    <t>BEBE</t>
  </si>
  <si>
    <t>[BEBE] BEBÉ MASCULINO RECIÉN NACIDO PARA ENTRENAMIENTO, ARTICULADO MODELO DE BEBÉ RECIÉN NACIDO, ARTICULADO, MASCULINO, CON OJOS CERRADOS Y FONTANELA VISIBLE. IDEAL PARA ENTRENAR LOS PRINCIPIOS MÁS IMPORTANTES DEL CUIDADO DEL BEBÉ EN EL COLEGIO Y EN CURSOS DE PREPARACIÓN DE PADRES.</t>
  </si>
  <si>
    <t>SIM-CAT-F</t>
  </si>
  <si>
    <t>SIMULADOR DE CATETERIZACIÓN FEMENINO, MARCA: ZEIGEN, MODELO: SIM-CAT-F, ESTE SIMULADOR PERMITE DEMOSTRAR Y PRACTICAR LA CATETERIZACIÓN URINARIA EVITANDO SITUACIONES EMBARAZOSAS PARA EL PACIENTE O LOS ESTUDIANTES. ESTE SIMULADOR ES ÚTIL PARA LA IDENTIFICACIÓN ANATÓMICA Y PARA LOS CUI-DADOS PERINEALES. LA SENSACIÓN NORMAL DE RESISTENCIA Y PRESIÓN SE HACE PATENTE AL INSERTAR EL CATÉTER POR LA URETRA A TRAVÉS DEL ESFÍNTER HASTA LA VEJIGA.</t>
  </si>
  <si>
    <t>KIT IV</t>
  </si>
  <si>
    <t xml:space="preserve">
VEVOR KIT IV MODELO EDUCATIVA DE PRÁCTICA BRAZO
FLEBOTOMÍA VENIPUNCIÓN DURADERA</t>
  </si>
  <si>
    <t>LAVAMANOS DE PARED ACERO, INOXIDABLE PEDAL DE RODILLA MARCA: REJANOX, FABRICADO EN ACERO INOXIDABLE CALIBRE 18 TIPO DE ACERO 430</t>
  </si>
  <si>
    <t>TONALLI 1 M</t>
  </si>
  <si>
    <t>CUNA TÉRMICA DE CALOR RADIANTE, MANUAL, MARCA: TEHSA, MODELO: TONALLI 1 M, CATÁLOGO: TEH-TM, EQUIPO ELECTRO MÉDICO DISEÑADO PARA CUIDADOS BÁSICOS E INTERMEDIOS QUE CONTROLA MANUALMENTE, EL AMBIENTE TÉRMICO DEL PACIENTE EN UN MEDIO ABIERTO, ELEMENTO DE CALENTAMIENTO PARA PROPORCIONAR UNA TEMPERATURA NO MAYOR A 39° C, TIPO RADIANTE, CONJUNTANDO SEGURIDAD Y ECONOMÍA SISTEMA DE CONTROL BASADO EN ALTA TECNOLOGÍA ELECTRÓNICA CONTROLADO POR MICROPROCESADOR, PERILLA PARA EL AJUSTE DE LA POTENCIAL DEL ELEMENTO CALEFACTOR.</t>
  </si>
  <si>
    <t>DIMENSIONES DEL PLATO: 555 X 283 MM</t>
  </si>
  <si>
    <t>SM-20</t>
  </si>
  <si>
    <t>BÁSCULA PESA BEBÉS Y NIÑOS HASTA 20KG, MARCA: VELAB, MODELO: SM-20, CAPACIDAD: 20 KG, LEGIBILIDAD: 5G, DIMENSIONES DEL PLATO: 555 X 283 MM</t>
  </si>
  <si>
    <t>DIMENSIONES: 90.6 CM DE ANCHO X
22.86 CM DE FONDO X 69 CM DE ALTURA</t>
  </si>
  <si>
    <t>A50290-6P</t>
  </si>
  <si>
    <t>APARATO PARA DETERMINAR FIBRA CRUDA EN ALIMENTOS Y PRODUCTOS AGRÍCOLAS DE 6 LUGARES, MATERIALES: MARCO CONSTRUIDO EN ACERO PINTADO CON PINTURA EPÓXICA EL CUAL SOSTIENE AL COLECTOR MÚLTIPLE INCORPORA: 6 PARRILLAS DE 300 WATTS, CON CONTROLES INFINITOS DE TEMPERATURA INDEPENDIENTES INCLUYE: 6 VASOS BERZELIUS SIN PICO DE 600 ML. Y MANUAL DE OPERACIÓN. DIMENSIONES: 90.6 CM DE ANCHO X 22.86 CM DE FONDO X 69 CM DE ALTURA, OPERACIÓN: 120 VOLTS, MARCA: NACIONAL</t>
  </si>
  <si>
    <t>DIMENSIONES: 76 X 28 X 23 CM</t>
  </si>
  <si>
    <t>A50270-6P</t>
  </si>
  <si>
    <t>APARATO PARA EXTRACCIÓN DE GRASAS POR EL MÉTODO SOXHLET CON 6 PARRILLAS MATERIALES: EL GABINETE ES DE ACERO INOXIDABLE Y LAS PARRILLAS (PLATOS) SON DE ALUMINIO Y ESTÁN MONTADOS SOBRE EL GABINETE MEDIANTE TORNILLOS, CADA PARRILLA MIDE 10 X 10 CM. EL PANEL DE CONTROL ESTÁ INCLINADO PARA MAYOR COMODIDAD, CONTROLES: SON DEL TIPO INFINITO DE CONTROL DE TIEMPO DE 20 AL 100%, CON UN RANGO DE TEMPERATURA DE 40 A 300º, INCLUYE: 12 PINZAS (ABRAZADERAS) CON ASEGURADOR Y 4 VARILLAS (POSTES) DE ALUMINIO, CABLE CON CLAVIJA ATERRIZADA, DIMENSIONES: 76 X 28 X 23 CM, OPERA: 120 VOLTS 60 CICLOS 1800 WATTS 15 AMPERES MARCA: NACIONAL</t>
  </si>
  <si>
    <t>EXTERIORES: 60 CM DE FRENTE X 50 CM DE FONDO X 95 CM DE ALTURA.</t>
  </si>
  <si>
    <t>APARATO KJELDAHL COMBINADO DIGESTIÓN/ DESTILACIÓN, 2 UNIDADES INTEGRA 4 PARRILLAS DE 600 WATTS, CADA UNA CON CONTROL INDEPENDIENTE, SISTEMA DE DESTILACIÓN DE ACERO INOXIDABLE, ESTRUCTURA DE TUBULAR DE ACERO DE 1 1⁄2" RECUBIERTO DE PINTURA EPÓXICA, TIENE UN TUBO DE PVC DE 2 1⁄2" QUE COLECTA LOS HUMOS DE LA DIGESTIÓN Y LOS ENVÍA AL DRENAJE A TRAVÉS DE UNA TROMPA DE VACÍO, • INCLUYE MANUAL DE OPERACIÓN Y MANTENIMIENTO EN ESPAÑOL, • DIMENSIONES EXTERIORES: 60 CM DE FRENTE X 50 CM DE FONDO X 95 CM DE ALTURA, OPERA CON 120 VOLTS</t>
  </si>
  <si>
    <t>GALAXI 330S</t>
  </si>
  <si>
    <t>CONTADOR DIGITAL DE COLONIAS CON LUPA GALAXY 330S MARCA: ROCKER, NO DE CATÁLOGO: RKR-175331-01 CONTADOR DIGITAL DE COLONIAS CON LUPA MODELO GALAXY 330 PARA CONTEO DE CULTIVOS CELULARES EN MICROBIOLOGÍA, RECUENTO TOTAL DE BACTERIAS Y COLIFORMES, OFRECE CARACTERÍSTICAS ÚNICAS COMO TENER CUATRO PANTALLAS DIGITALES PARA MOSTRAR EL VALOR ACTUAL Y LOS TRES VALORES ANTERIORES, PUEDE DAR EL CONTEO PROMEDIO DE MÚLTIPLES CONTEOS, BOTÓN DE RETROCESO PARA CORREGIR DATOS CUANDO SE CUENTA EN EXCESO, COMPATIBLE CON CAJAS PETRI DE DIFERENTES MEDIDAS, EL DISEÑO DEL SENSOR DE PRESIÓN PERMITE AL USUARIO OPERAR CON CUALQUIER ROTULADOR.VERSIÓN DISPONIBLE CON SOFTWARE INCLUIDO, -AUMENTO DE LENTE: ENTRE 2 A 3X. CAJAS PETRI COMPATIBLES: 60 MM Y DE 90 A 150 MM AJUSTABLE, -PANTALLA: LED DE 3 DÍGITOS (0 A 999), MEMORIA: 100 DATOS,  ILUMINACIÓN: LED AJUSTABLE. - SOFTWARE: 8G USB Y CABLE. - DIMENSIONES: 351X302X370 MM. - PESO: 5.6 KG - VOLTAJE: 120 A 240 V, 50/60 HZ.</t>
  </si>
  <si>
    <t>VE-2610</t>
  </si>
  <si>
    <t>BALANZA GRANATARIA 3 BRAZOS, CAPACIDAD:2610 GR SENSIBILIDAD: 0.1 GR, CALIBRACION BARRA FRONTAL: 10 X 0.1 GR, CALIBRACION SEGUNDA BARRA: 500 X 100 GR, CALIBRACION, TERCER BARRA: 100 X 10
GR.PLATAFORMA: 152 MM DIAM.DIMENSIONES: 530 X 390 X 510 MM</t>
  </si>
  <si>
    <t>VE-324TS</t>
  </si>
  <si>
    <t>BALANZA ANALÍTICA CON PANTALLA TÁCTIL (SERIE TS), MARCA: VELAB, MODELO: VE-324TS, CAPACIDAD: 320 G, LEGIBILIDAD: 0.001G (1 MG), DIMENSIONES DEL PLATO: DIÁMETRO DE 90 MM, MECANISMO DE PESAJE: MONOBLOQUE TIEMPO DE ESTABILIZACIÓN: 1.5-5 SEGUNDOS</t>
  </si>
  <si>
    <t>LAC- 5040SD</t>
  </si>
  <si>
    <t>AUTOCLAVE AUTOMÁTICA VERTICAL 40L. MARCA: LABTECH MODELO: LAC- 5040SD, AUTOCLAVE AUTOMÁTICA VERTICAL, CONTROL DIGITAL CON MICROPROCESADOR, SE PROGRAMAN LOS PARÁMETROS Y TRABAJA CON SOLO OPRIMIR UN BOTÓN. INTERIORES DE ACERO INOXIDABLE, EXTERIORES EN LAMINA ESMALTADA EPÓXICA, INCLUYE 2 CANASTILLAS. - CAPACIDAD (LITROS): 40. -MEDIDAS INTERIORES (DIAM * ALT): 350 * 420MM, -MEDIDAS EXTERIORES (W*D*H): 700 * 576* 1090MM - CONSUMO: 3 KW, - PANTALLA: PV &amp; SV Y CICLO DE OPERACIÓN, - RANGO DE TEMPERATURA: 110°C A,  121°C, - PRESIÓN DE TRABAJO: 1.2 BAR A 121°C - ALIMENTACIÓN: 110V, 50/60 HZ</t>
  </si>
  <si>
    <t>PRO-COMBO</t>
  </si>
  <si>
    <t>CENTRIFUGA CLÍNICA, MARCA: VELAB, MODELO: PRO-COMBO
CAPAZ DE ALCANZAR HASTA 12,000 REVOLUCIONES POR MINUTO, CUENTA CON VARIEDAD DE CONFIGURACIÓN DE ROTORES Y ADAPTADORES PARA TUBOS DE DISTINTAS CAPACIDADES CON EL FIN DE AJUSTARSE A LAS NECESIDADES DEL USUARIO.</t>
  </si>
  <si>
    <t>ROTOVAPOR DIGITAL SENCILLO MARCA: SCIENCE MED, MODELO: RE100-S, INTERVALO DE VELOCIDAD DE ROTACIÓN: 20-200 RPM, TIPO DE ROTACIÓN: DE IZQUIERDA A DERECHA, Y VICEVERSA, TIPO DE MOTOR: MOTOR DE CORRIENTE CONTINUA (CC) SIN ESCOBILLAS, AJUSTE DE ALTURA: 110 MM, MANUAL</t>
  </si>
  <si>
    <t>37 X 19 X 27 CM</t>
  </si>
  <si>
    <t>BOMBA VACIO SIN LUBRICAR CON DESPLAZAMIENTO DE 72 LTS/MIN, VACIO 1, MAXIMO DE 500 MM/HG, MOTOR 1/4 HP. DIMENSIONES 37 X 19 X 27 CM, OPERA A 120 V. MARCA FELISA</t>
  </si>
  <si>
    <t>500 ML</t>
  </si>
  <si>
    <t>SOLUCIÓN DE ALMACENAMIENTO PARA SENSOR DE PH 500ML, HANNA.</t>
  </si>
  <si>
    <t>REACTIVOS</t>
  </si>
  <si>
    <t>NIGROSINA SOLUBLE EN ALCOHOL IC, 50415</t>
  </si>
  <si>
    <t xml:space="preserve">20 LT </t>
  </si>
  <si>
    <t>ALCOHOL DEL 96 20 ITS. IGSCIENCE CAT: ALCOHOL20LGS.</t>
  </si>
  <si>
    <t>125 ML</t>
  </si>
  <si>
    <t>ACETATO ORCEINA SOLUCION, 125ML, HYCEL</t>
  </si>
  <si>
    <t>5 GR</t>
  </si>
  <si>
    <t>AZUL DE BROMOTIMOL 5GR HYCEL</t>
  </si>
  <si>
    <t>YODO LUGOL CONCENTRADO 125ML, HYCEL</t>
  </si>
  <si>
    <t>10 G</t>
  </si>
  <si>
    <t>FE-1500</t>
  </si>
  <si>
    <t>SUDAN III IC 26100 10 G</t>
  </si>
  <si>
    <t>BIURET REACTIVO FORMULA HILLER, 125ML HYCEL</t>
  </si>
  <si>
    <t>FEHLING B SOL ALCALINA 125ML, HYCEL</t>
  </si>
  <si>
    <t>FEHLING A SOL DE COBRE 125ML, HYCEL</t>
  </si>
  <si>
    <t>AZUL DE LACTOFENOLPH TINCION DE HONGO 500ML HYCEL</t>
  </si>
  <si>
    <t>10 GR</t>
  </si>
  <si>
    <t>NIGROSINA SOLUBLE EN AUA IC 50420 10GR HYCEL</t>
  </si>
  <si>
    <t>500 G</t>
  </si>
  <si>
    <t>AGAR STREPTOCOCCUS KF. FRASCO 500 G</t>
  </si>
  <si>
    <t>100 ML</t>
  </si>
  <si>
    <t>ACEITE DE INMERSION TIPO A CARGILLE IR 1.5150 100ML HYCEL</t>
  </si>
  <si>
    <t>PQF 10295</t>
  </si>
  <si>
    <t>AGUA DESTILADA 20LT BAKER</t>
  </si>
  <si>
    <t>500 GR</t>
  </si>
  <si>
    <t>CALDO SOYA Y TRIPTICASEINA 500GR, DIBICO</t>
  </si>
  <si>
    <t>CALDO DEXTROSAY PAPA 500GR, DIBICO</t>
  </si>
  <si>
    <t>AGAR DEXTROSA Y PAPA 500GR, DIBICO</t>
  </si>
  <si>
    <t>AGAR SAL Y MANITOL 500GR, DIVICO</t>
  </si>
  <si>
    <t>AGAR PARA METODOS ESTANDAR, 500GR DIBICO</t>
  </si>
  <si>
    <t>100 GR</t>
  </si>
  <si>
    <t>AZUL DE METILO CLORURO IC, 52015, INDICADOR 100GR DIBICO HYCEL</t>
  </si>
  <si>
    <t>AZUL DE METILO LOEFFLER BAAR, 500ML HYCEL</t>
  </si>
  <si>
    <t>250 ML</t>
  </si>
  <si>
    <t>GRAM EQUIPO DE COLORANTES 250ML, HYCEL</t>
  </si>
  <si>
    <t>T310</t>
  </si>
  <si>
    <t>OTOSCOPIO DE DIAGNÓSTICO CON LUZ LED E ILUMINACIÓN POR FIBRA ÓPTICA, MARCA: CHECKATEK, MODELO: T310</t>
  </si>
  <si>
    <t>H16-566</t>
  </si>
  <si>
    <t>EQUIPO DE CIRUGÍA MENOR - HERGOM (29 PZAS), EQUIPO DE CIRUGÍA MENOR, MARCA: HERGOM, MODELO: H16-566</t>
  </si>
  <si>
    <t>13-13-1</t>
  </si>
  <si>
    <t>ESTUCHE DE DISECCIÓN – HERGOM, ESTUCHE DE DISECCIÓN DE 16 PIEZAS, MARCA: HERGOM, MODELO: 13-13-1</t>
  </si>
  <si>
    <t>BULTO PARA CIRUGÍA GENERAL LAVABLE PROFESIONAL INCLUYE: 4 PIEZAS DE BATAS PARA CIRUJANO, 4 PIEZAS DE CAMPOS SENCILLOS DE 1M X 1M, 1 PIEZA DE SABANA DE PIE DE 1.80 M X 2 M, 1 PIEZA DE SABANA HENDIDA DE 1.80 X 2.5 M, 1 PIEZA DE SABANA DE RIÑÓN DOBLE 2.5 M X 1.4 M, 1 ENVOLTURA SENCILLA DE 1.40 X 1.40 M, 1 ENVOLTURA DOBLE DE 1.40 X 1.40 M, 1 FUNDA PARA MESA DE MAYO, 5 TOALLAS DE 30X30CM, 4 COMPRESAS ABDOMINALES *TELA 100% ALGODÓN.</t>
  </si>
  <si>
    <t>LAMPARA DE CHICOTE, MARCA: AR LAB, NO. DE PARTE: LC-CR, TRIPIE O BASE FABRICADO EN TUBO CUADRADO PERILLA PARA AJUSTE DE ALTURA TUBO FLEXIBLE TERMINADO CROMADO RUEDAS NEGRAS EN LA BASE FABRICADO EN TUBO REDONDO CROMADO PANTALLA DE ALUMINIO ACABADO ESPEJO MEDIDAS ALTURA VARIABLE: 150 - 235.</t>
  </si>
  <si>
    <t>NEGRO</t>
  </si>
  <si>
    <t>GF05KA</t>
  </si>
  <si>
    <t>BUCK MARTILLO PARA REFLEJOS, MARCA: HERGOM, MODELO: GF05KA</t>
  </si>
  <si>
    <t>B2-2S</t>
  </si>
  <si>
    <t>KIT DE BAUMANÓMETRO ANEROIDE + ESTETOSCOPIO SIMPLE TRANSPARENTE MARCA: CHECKATEK, MODELO: B2-2S</t>
  </si>
  <si>
    <t>KIT</t>
  </si>
  <si>
    <t>70X6 MM</t>
  </si>
  <si>
    <t>ME-9800</t>
  </si>
  <si>
    <t>CAJAS DE TIRAS DE PAPEL PH 0 A 14, CAJA CON 100 PZAS, PAPEL PH 0-14 EN TIRAS, MARCA: HYDRION, MODELO: ME-9800, DIMENSIONES:70X6 MM, PRESENTACIÓN: PAQUETE CON 100 PIEZAS</t>
  </si>
  <si>
    <t>CAJA</t>
  </si>
  <si>
    <t>110MM</t>
  </si>
  <si>
    <t>1001-110</t>
  </si>
  <si>
    <t>PAPEL FILTRO CUALITATIVO GRADO 1, MARCA: WHATMAN, MODELO: 1001-110, DIÁMETRO: 110 MM, RETENCIÓN DE PARTÍCULAS: 11 UM, PRESENTACIÓN: PAQUETE CON 100 PIEZAS</t>
  </si>
  <si>
    <t>75 MM</t>
  </si>
  <si>
    <t>LAB-EM5210</t>
  </si>
  <si>
    <t>EMBUDO T/L 75MM DIAM. LABESSA 75MM</t>
  </si>
  <si>
    <t>PI-1121</t>
  </si>
  <si>
    <t>PIZETAS DE 250 ML SALIDA LATERAL, PISETA INTEGRAL 250ML, MARCA: MEGALAB, MODELO: PL-1121 DE POLIETILENO EXCELENTE RESISTENCIA A LOS AGENTES QUÍMICOS.</t>
  </si>
  <si>
    <t>100X150</t>
  </si>
  <si>
    <t>CVQ500</t>
  </si>
  <si>
    <t>PAPEL SEDA 100X150, CAJA CON 100 PZAS. PAPEL SEDA, MARCA: SCIENCE MED, MODELO: CVQ500, MEDIDA: 10 X 15 CM, PRESENTACIÓN: BLOCK CON 100 HOJAS</t>
  </si>
  <si>
    <t>#23</t>
  </si>
  <si>
    <t>H23</t>
  </si>
  <si>
    <t>NAVAJAS PARA BISTURÍ #23 PARA USO CON MANGOS DE NO. 4, CAJA CON 5PZAS, HOJAS PARA BISTURÍ #23 ALTO CARBÓN, MARCA: HERGOM, MODELO: H23, CAJA CON 100 PZAS</t>
  </si>
  <si>
    <t>#4</t>
  </si>
  <si>
    <t>2-4-2</t>
  </si>
  <si>
    <t>MANGOS PARA BISTURÍ NO. 4, MANGO PARA BISTURÍ #4, MARCA: HERGOM, MODELO: 2-4-2, ACERO INOXIDABLE</t>
  </si>
  <si>
    <t>6.35 X 2.38 MM, PRESENTACIÓN: 15 M</t>
  </si>
  <si>
    <t>MANGUERA DE LATEX PARA CONECTAR MECHEROS DE BUNSEN DIAMETRO 6.35MM TUBO DE HULE LATEX MARCA: HOLY, MODELO: 2040, MEDIDA: 6.35 X 2.38 MM, PRESENTACIÓN: 15 M</t>
  </si>
  <si>
    <t>26X76</t>
  </si>
  <si>
    <t>CAJA DE PORTAOBJETOS 26X76 BORDE CORTADO PAQUETE CON 50 PZAS LAUKA.</t>
  </si>
  <si>
    <t>CAJA DE PORTAOBJETOS 26X76 BORDE PULIDO PAQUETE CON 50 PZAS LAUKA.</t>
  </si>
  <si>
    <t>22X22</t>
  </si>
  <si>
    <t>CAJA DE CUBREOBJETOS 22X22, PAQUETE CON 100 PZAS LAUKA.</t>
  </si>
  <si>
    <t>18X18</t>
  </si>
  <si>
    <t>CUBREOBJETOS 18X18, PAQUETE CON 100 PZAS LAUKA</t>
  </si>
  <si>
    <t>14 CM</t>
  </si>
  <si>
    <t>5-5</t>
  </si>
  <si>
    <t>PINZAS DE ACERO INOXIDABLE CURVAS DE 14 CM, PINZA KELLY DE ACERO INOXIDABLE CURVA, ,MARCA: HERGOM, MODELO: 5-5 14 CM</t>
  </si>
  <si>
    <t>CVO-0199</t>
  </si>
  <si>
    <t>PINZA PARA TUBO DE ENSAYO, PINZA PARA TUBO DE ENSAYE, MARCA: CIVEQ, MODELO: CVO-0199</t>
  </si>
  <si>
    <t>30CM</t>
  </si>
  <si>
    <t>CVQ300</t>
  </si>
  <si>
    <t>ESPÁTULA DE ACERO INOXIDABLE CON MANGO DE MADERA 30CM. MOD CVQ300., ESPÁTULA DE ACERO INOXIDABLE CON MANGO DE MADERA 30CM, MARCA: CIVEQ, MODELO: CVQ300</t>
  </si>
  <si>
    <t>60 ML</t>
  </si>
  <si>
    <t>CVQ-0165</t>
  </si>
  <si>
    <t>LÁMPARA DE ALCOHOL. MODELO CVQ-0165, LÁMPARA DE ALCOHOL, MARCA: CIVEQ, MODELO: CVQ-0165, CAPACIDAD DE 60 ML DE ALCOHOL.</t>
  </si>
  <si>
    <t>13X100 MM</t>
  </si>
  <si>
    <t>G1002</t>
  </si>
  <si>
    <t>TUBO DE ENSAYO 13X100MM. MODELO G1002 CAJA DE 100, TUBO DE ENSAYO 13X100MM, MARCA: CRM GLOBE, MODELO: G1002, PRESENTACIÓN: 100 PIEZAS</t>
  </si>
  <si>
    <t>15 ML</t>
  </si>
  <si>
    <t>GRADILLAS DE ALAMBRE NIQUELADA PARA 72, TUBOS 15 ML, GRADILLA DE ALAMBRE GALVANIZADA 19MM, MARCA: AESA, MODELO: AE019, LUGARES: 72 FABRICADO: ALAMBRE GALVANIZADA</t>
  </si>
  <si>
    <t>1000ML</t>
  </si>
  <si>
    <t>VASO DE PRECIPITADO DE 1000ML, MARCA: DURAN, MODELO: 211065408</t>
  </si>
  <si>
    <t>5000ML</t>
  </si>
  <si>
    <t>VASO DE PRECIPITADO DE 5000ML, MARCA: DURAN, MODELO: 211067306</t>
  </si>
  <si>
    <t>VASO DE PRECIPITADO DE 250ML, MARCA: DURAN, MODELO: 211063604</t>
  </si>
  <si>
    <t>100ML</t>
  </si>
  <si>
    <t xml:space="preserve">
VASO DE PRECIPITADO DE 100ML, MARCA: DURAN, MODELO: 211062402</t>
  </si>
  <si>
    <t>KX-26500- 1000</t>
  </si>
  <si>
    <t xml:space="preserve">
MATRAZ ERLENMEYER BOCA ANGOSTA, 1,000 ML MARCA KIMEX</t>
  </si>
  <si>
    <t>4980-250</t>
  </si>
  <si>
    <t>MATRAZ ERLENMEYER DE 250 ML, MARCA: CORNING-PYREX, MODELO: 4980-250</t>
  </si>
  <si>
    <t>125ML</t>
  </si>
  <si>
    <t>4980-125</t>
  </si>
  <si>
    <t>MATRAZ ERLENMEYER DE 125 ML, MARCA: CORNING-PYREX, MODELO: 4980-125</t>
  </si>
  <si>
    <t>30 ML</t>
  </si>
  <si>
    <t>MODELO: GL-279.202.01</t>
  </si>
  <si>
    <t>FRASCO GOTEADOR EN VIDRIO 30 ML, MARCA: GLASSCO, MODELO: GL-279.202.01</t>
  </si>
  <si>
    <t xml:space="preserve">
CUENTA HILOS DE 20 X 20MM. AUMENTO 8X. KONUS.</t>
  </si>
  <si>
    <t>1000 UL</t>
  </si>
  <si>
    <t>20-1250</t>
  </si>
  <si>
    <t>PUNTAS PARA MICROPIPETA DE 1000 UL, MARCA: BIOLOGIX, MODELO: 20-1250, VOLUMEN: 1000 UL, PRESENTACIÓN DE 1000 PIEZAS POR BOLSA.</t>
  </si>
  <si>
    <t>200 ul</t>
  </si>
  <si>
    <t>20-0200</t>
  </si>
  <si>
    <t>PUNTAS PARA MICROPIPETA DE 200 UL, MARCA: BIOLOGIX, MODELO: 20-0200, VOLUMEN: 200 UL, PRESENTACIÓN DE 1000 PIEZAS POR BOLSA.</t>
  </si>
  <si>
    <t>10 ul</t>
  </si>
  <si>
    <t>20-0010</t>
  </si>
  <si>
    <t>PUNTAS PARA MICROPIPETA DE 10 UL MARCA: BIOLOGIX, MODELO: 20-0010, VOLUMEN: 10 UL, PRESENTACIÓN DE 1000 PIEZAS POR BOLSA.</t>
  </si>
  <si>
    <t>200-1000μl</t>
  </si>
  <si>
    <t>MICROPIPETA MONOCANAL, VOLUMEN VARIABLE, 200-1000μl, PIPETMAN CLASSIC, MARCA: GILSON, NO DE PARTE: F123602</t>
  </si>
  <si>
    <t>10-100μl</t>
  </si>
  <si>
    <t>MICROPIPETA MONOCANAL, VOLUMEN VARIABLE, 10-100μl, PIPETMAN CLASSIC. MARCA: GILSON, NO DE PARTE: F123615</t>
  </si>
  <si>
    <t>1-10 μl</t>
  </si>
  <si>
    <t>MICROPIPETA MONOCANAL, VOLUMEN VARIABLE, 1-10 μl, PIPETMAN CLASSIC. MARCA: GILSON, NO DE PARTE: F144802</t>
  </si>
  <si>
    <t>N40</t>
  </si>
  <si>
    <t>ESTACIÓN TOTAL ELECTRÓNICA MARCA SOUTH MODELO N40, CON TECLADO PANTALLA DE CRISTAL LÍQUIDO ILUMINABLE EN AMBOS LADOS, CON INTERFASE PARA COMUNICACIONES ESTÁNDAR USB, COMPENSADOR ELECTRONICO, LECTURA ELECTRÓNICA DE ÁNGULOS CON RESOLUCIÓN EN PANTALLA DE 1" (UN SEGUNDO), CON ÍNDICE DEL ÁNGULO HORIZONTAL SELECCIONABLE, ESCALAS ANGULARES EN MILS, GONS, GRADOS O POR CIENTO DE PENDIENTE SELECCIONABLE, MEMORIA INTERNA QUE PERMITE REGISTRAR HASTA 100,000 PUNTOS DE MEDICIÓN, MEDICIÓN ELECTRÓNICA DE DISTANCIAS DE 4,000 METROS CON 1 PRISMA EN CONDICIONES ATMOSFÉRICAS FAVORABLES CON UNA RESOLUCIÓN DE 0.001 MTS. Y UNA APROXIMACIÓN DE ± (2MM + 2PPM X D)MM, Y HASTA 600 METROS SIN PRISMA, CORRECCIÓN INTERNA DE LA REFRACCIÓN Y CURVATURA DE LA TIERRA SELECCIONABLE, CORRECCIÓN ATMOSFÉRICA Y CONSTANTE DE PRISMA, TELESCOPIO COMPLETAMENTE ROTABLE CON ILUMINACIÓN DE RETÍCULA, CUENTA CON PROGRAMAS INTERNOS (CÁLCULO DE COORDENADAS POR RADIACIÓN, REPLANTEO, ELEVACIÓN REMOTA, RESECCIÓN, ETC.)</t>
  </si>
  <si>
    <t>ESCUELA DE ESTUDIOS SUPERIORES DE YECAPIXTLA</t>
  </si>
  <si>
    <t>COMPRESOR TRUPER MODELO: 15006</t>
  </si>
  <si>
    <t>M-00170</t>
  </si>
  <si>
    <t>FRESADORA MARCA WESTON TOOLS MODELO: M-00170</t>
  </si>
  <si>
    <t>FUENTE DE ALIMENTACION DC KPS305D VOLTAJE REGULADO 30V 5A</t>
  </si>
  <si>
    <t xml:space="preserve">DREMEL 3000 MOTOTOOL 30 ACC, EJE FLEX, C/MALETA </t>
  </si>
  <si>
    <t>ODOMETRO MARCA ROTO SURE MODELO: 500</t>
  </si>
  <si>
    <t>UFACTORY LITE 6 ROBOT ARM</t>
  </si>
  <si>
    <t>SIMP-URG</t>
  </si>
  <si>
    <t>SIMULADOR DE PARTO Y EMERGENCIA MATERNA Y NEONATAL MARCA: AR LAB MODELO: SIMP-URG CARACTERÍSTICAS: 1.- LACTANCIA PRENATAL PARA MUJERES EMBARAZADAS Y LACTANCIA FETAL Y POSNATAL PARA MADRES Y RECIÉN NACIDOS, 2.-TAMAÑO NATURAL, ARTICULACIONES FLEXIBLES, PARED ABDOMINAL SUAVE Y REMOVIBLE, 3.-INTUBACIÓN TRAQUEAL Y SIMULACIÓN DEL ESTADO ONDULADO DEL TÓRAX. 4.-SISTEMA DE PARTO AUTOMÁTICO, SIMULA COMPLETAMENTE EL PROCESO DE PARTO REAL, 5.-EXAMEN DE PALPA-CIÓN OBSTÉTRICA, 6.-CUELLOS DE DILATACIÓN REEMPLAZABLES, 7.- MODELO DE EXAMEN DEL CUELLO UTERINO: SEIS ETAPAS DE SIMULACIÓN PARA REPRESENTAR LAS CONDICIONES DEL CUELLO UTERINO Y LA RELACIÓN DE POSICIÓN ENTRE LA CABEZA FETAL Y EL PLANO DE LA COLUMNA ISQUIÁTICA; ESTACIONES EN LA PRIMERA ETAPA DEL PARTO: 1)ETAPA 1: NO HAY DILATACIÓN DEL CUELLO UTERINO, EL CANAL CERVICAL NO SE BORRA, LA RELACIÓN DE POSICIÓN ENTRE LA CABEZA FETAL Y EL PLANO DE LA COLUMNA ISQUIÁTICA - 5, 2)ETAPA 2: DILATACIÓN DE 2 CM DE CUELLO UTERINO, BORRAMIENTO DE 50' DE CANAL CERVICAL, RELACIÓN DE POSICIÓN ENTRE LA CABEZA FETAL Y EL PLANO DE LA COLUMNA ISQUIÁTICA-4, 3)ETAPA 3: DILATACIÓN DE 4 CM DEL CUELLO UTERINO, BORRAMIENTO TOTAL DEL CANAL CERVICAL, RELACIÓN DE POSICIÓN ENTRE LA CABEZA FETAL Y EL PLANO DE LA COLUMNA ISQUIÁTICA-3, 4)ETAPA 4: DILATACIÓN DE 5 CM DEL CUELLO UTERINO, BORRAMIENTO TOTAL DEL CANAL CERVICAL, RELACIÓN DE POSICIÓN ENTRE LA CABEZA FETAL Y EL PLANO DE LA COLUMNA ISQUIÁTICA-0, 5)ETAPA 5: DILATACIÓN DE 7 CM DEL CUELLO UTERINO, BORRAMIENTO TOTAL DEL CANAL CERVICAL, RELACIÓN DE POSICIÓN ENTRE LA CABEZA FETAL Y EL PLANO DE LA COLUMNA ISQUIÁTICA+2, 6)ETAPA 6: DILATACIÓN DE 10 CM DEL CUELLO UTERINO, BORRAMIENTO TOTAL DEL CANAL CERVICAL, RELACIÓN DE POSICIÓN ENTRE LA CABEZA FETAL Y EL PLANO DE LA COLUMNA ISQUIÁTICA+5, 8.-COMPROBACIÓN DEL DESCENSO DE LA CABEZA FETAL Y LA DILATACIÓN DEL CUELLO UTERINO, 9.-SIMULACIÓN DE LA POSICIÓN DE PLACENTA 10.-CANAL VENOSO PARA ADMINISTRACIÓN Y NUTRICIÓN EN BRAZO MATERNO. 11.-EJERCICIO DE CORTE Y SUTURA POSPARTO EN EL PERINEO. 12.-TAMAÑO NATURAL DE LOS RECIÉN NACIDOS NORMALES. 13.INTUBACIÓN TRAQUEAL NEONATAL. 14.-RCP DE MUJERES EMBARAZADAS: REALIZA RESPIRACIÓN ARTIFICIAL Y COMPRESIÓN CARDÍACA EXTERNA SEGÚN LOS ESTÁNDARES DE LAS PAUTAS INTERNACIONALES DE RCP DE 2010, MONITOREO ELECTRÓNICO DE LAS VÍAS RESPIRATORIAS ABIERTAS, VOLUMEN, TIEMPOS Y FRECUENCIA DE SOPLO, FRECUENCIA, POSICIÓN Y PROFUNDIDAD DE LAS COMPRESIONES, 15.-ADMINISTRACIÓN POR VENA UMBILICAL.</t>
  </si>
  <si>
    <t>ESCUELA DE ESTUDIOS SUPERIORES DE MAZATEPEC SUBSEDE TETECALA</t>
  </si>
  <si>
    <t>COLCHONETA EN VINIPIEL 200X100X10 CM CONFECCIONADA CON ESPUMA ALTA DENSIDAD 24KG X M3 Y FORRO LONA TRAFICO PESADO CON CIERRE</t>
  </si>
  <si>
    <t>ESCUELA DE ESTUDIOS SUPERIORES DE JOJUTLA</t>
  </si>
  <si>
    <t>MAGNUM</t>
  </si>
  <si>
    <t>SUMINISTRO E INSTALCIÓN DE EQUIPO DE AIRE ACONDICIONADO MARCA MIRAGE, CONTROL REMOTO SOLO FRIO 3.T.R. 220/1/60HZ 36000 BTUS/HR. MODELO MAGNUM 1 8 R-410 A. MURO ALTO, INCLUYE INSTALACIÓN BÁSICA Y CONEXIÓN ELÉCTRICA BÁSICA 5 METROS DE TUBERÍA INTERIOR- EXTERIOR 1 BASE DE HERRERÍA CONDENSADOR EXTERIOR 10 METROS DE USO RUDO 2X10 ALIMENTACIÓN. CENTRO DE CARGA Y BREACKER DE PROTECCIÓN. INCLUYE: MATERIAL MISCELANEO NECESARIO PARA LA INSTALACIÓN Y PUESTA EN MARCHA.</t>
  </si>
  <si>
    <t>120X80CM</t>
  </si>
  <si>
    <t>MESA DE DIBUJO CON BANCO DE TRABAJO. RESTIRADOR DE MELAMINA, CANTO PVC DE ALTO IMPACT, ESTRUCTURA DE TIJERA DE MADERA LAQUEADA DE 2 X 1", ALTURA E INCLINACIÓN REGULABLE, MEDIDAS 120 X 80CM, BANCO ASIENTO DE MADERA FIJO, TORNEADO ERGONOMICAMENTE, ESTRUCTURA DE MADERA LAQUEADA, MEDIDAS 70 X 30CM.</t>
  </si>
  <si>
    <t>PQT</t>
  </si>
  <si>
    <t>PUPITRE PALETA EN POLIPROPILENO, ESTRUCTURA DE ACERO TUBULAR OVALADO DE 5/8 X 1 1/8, CAL. 18 CON PARRILLA DE VARILLA DE 1/4 CON ACABADO EN PINTURA HORNEADA MICROPULVERIZADA, COLOR NEGRO SEMIMATE TEXTURIZADA, ASIENTO Y RESPALDO DE POLIPROPILENO MOLDEADOS ERGONÓMICAMENTE EN COLOR NEGRO.</t>
  </si>
  <si>
    <t xml:space="preserve">ARCHIVERO VERTICAL METALICO DE 4 GAVETAS USO RUDO LINEA INSTITUCIONAL GARANTIA DE 5 AÑOS, PORTAETIQUETAS, BOTON DE SEGURIDAD/BLOQUEO INDIVIDUAL, CAPACIDAD PARA ARCHIVO T.OFICIO, CORREDERAS EMBALINADA DE EXTENSION, DIMENSIONES: ALTO 132 CM, ANCHO: 46.3 CM, PROFUNDIDAD: 63.5 CM COLOR NEGRO O ARENA </t>
  </si>
  <si>
    <t>FACULTAD DE DERECHO Y CIENCIAS SOCIALES</t>
  </si>
  <si>
    <t>KIT DE CRIMINALISTICA PREMIUM MARCA JJCRIMINALISTICA INCLUYE:
-LUPA DE LUZ BLANCA CON 20X CON MICROSCOPIO INCLUIDO - CINTA PARA PRESERVAR EL LUGAR DE INTERVENCIÓN DE 300 METROS -CHALECO FLUORESCENTE TRAJE ESTERILIZADO PARA INTERVENCIÓN PERICIAL -POLVO VOLCANO DE 7OZ BLANCO -LUPA METALICA DE 5X -POLVO VOLCANO DE 7OZ NEGRO -POLVO VOLCANO FLUORESCENTE DE 7OZ -POLVO VOLCANO DE 2 OZ. COLOR FLUORESCENTE - POLVO MAGNÉTICO DE 7OZ -1 JUEGO DE INDICADORES DEL 1-20 C/NORTE, '-1 JUEGO DE INDICADORES DEL 1-10 C/NORTE, CON TESTIGOS MÉTRICOS INCLUIDO 2 CINTA CRISTAL PARA LEVANTAMIENTO DE HUELLAS DACTILARES -10 PUNTEROS NARANJA -10 PUNTEROS AMARILLOS -2 TESTIGOS MÉTRICOS DE ESTILENO EN ESCUADRA -2 TESTIGOS MÉTRICOS DE ESTILENO LINEAL -3 APLICADORES DE PELO DE CAMELLO -1 APLICADOR MAGNÉTICO -2 APLICADORES DE PLUMA DE MARABÚ -1 CINTA MÉTRICA DE 50 METROS DE ALTA RESISTENCIA -1 JUEGO DE PULMONES - GIS PARA SILUETA -3 GOTEROS -2 TUBOS SE ENSAYO CON SOLUCIÓN SALINA -3 PORTA INDICIOS CHICOS -3 PORTA INDICIOS GRANDE -2 FRASCOS ESTERILIZADOS -4 PLANTILLAS DE ETIQUETAS PARA INDICIOS -10 BOLSAS DE EMBALAJE GRANDES -10 BOLSAS DE EMBALAJE ZIPPER -2 PINZAS PARA RECOLECCIÓN -NAVAJA -BRÚJULA -GUANTES DE NITRILO -JUEGO DE CUBREBOCAS -JUEGO DE CUBREBOCAS DE GASES -CINTA “EVIDENCIA” ADHESIVA</t>
  </si>
  <si>
    <t>MOLINO PARA ALIMENTOS CABEZAL ESTAÑADO M-22-RW-1 MOLINO PARA CARNE PARA MESA, CON CAPACIDAD DE PROCESAMIENTO DE 13 KG POR MINUTO CON MOTOR 1HP, CON CEDAZOS Y NAVAJAS INTERCAMBIABLES PARA DIFERENTES APLICACIONES</t>
  </si>
  <si>
    <t>FACULTAD DE CIENCIAS AGROPECUARIAS</t>
  </si>
  <si>
    <t>LICUADORA DE MESA Y PEDESTAL LP-12 VASO HIGIENICO Y RESISTENTE SISTEMA DE VACIADO, CUENTA CON PALANCA AL COSTADO, QUE PERMITE VACIAR EL CONTENIDO DE LA LICUADORA GRAN POTENCIA, GRACIAS A SU MOTOR DE 1.5 HP RESISTENCIA A LA CORROSION, VASO Y CUCHILLAS DE ACERO INOXIDABLE GRADO ALIMENT</t>
  </si>
  <si>
    <t>6"</t>
  </si>
  <si>
    <t xml:space="preserve">CUCHILLO DESLONJADOR 6" MCA BLAZER </t>
  </si>
  <si>
    <t>CUCHILLO DESHUESADOR CURVO 6" MCA BLAZER</t>
  </si>
  <si>
    <t>CUCHILLO DESHUESADOR RECTO 6" MCA BLAZER</t>
  </si>
  <si>
    <t xml:space="preserve">ENFRIADOR DE AGUA BLANCO, DISEÑO TIPO COLUMNA, ENFRIADOR DE PISO, SU SISTEMA DE DUAL TEMPEATURE PROPORCIONA AGUA FRIA Y CALIENTE, SU HIGIENICO TANQUE DE ACERO INOXIDABLE CONSERVA EL AGUA FRESCA Y LIBRE DE CONTAMINANTES, VOLTAJE DE OPERACIÓN 115/1/30 V-PZ-HZ CORRIENTE DEL ENFRIADOR 0.7 A CORRIENTE CALEFACTOR 4.25 A CONSUMO DEL ENFRIADOR 70 W, CONSUMO CALEFACTOR 490 W CONSUMO TOTAL 560 W, SALIDA DE AGUA FRIA 2 A 4 ºC L/H SALIDA DE AGUA CALIENTE 5 A 95ºC L/H ENFRIAMIENTO POR COMPRESOR REFRIGERANTE TIPO R134A COMPARTIMIENTO PARA ALMACENAJE TIPO CONTROL AUTOMATICO, MATERIAL DE DEPOSITO DE ACERO INOXIDABLE, DIMENSIONES DEL EMPAQUE 36 X 100 X 36 CM ANCHO-ALTO-PROFUNDIDAD PESO 11 KG </t>
  </si>
  <si>
    <t>SILLA OPERATIVA CON DESCANSABRAZOS ABATIBLE NEGRA RESPALDO EN MESH COLOR NEGRO, ASIENTO ACOLCHONADO DE TELA NEGRA, DESCANSABRAZOS ACOLCHADOS ABATIBLE, MECANISMO DE RECLINAMIENTO Y AJUSTE DE ALTURA, PISTON DE GAS OPERATIVO, BASE DE SILLA BLANCA DE 300 MM, RUEDA DE 50 MM, DIMENSIONES GENERALES: ALTURA PISTON ARRIBA: 101 CM ALTURA PISTON ABAJO: 93 CM ANCHO: 62 CM PROFUNDIDAD: 48 CM</t>
  </si>
  <si>
    <t>ARENA</t>
  </si>
  <si>
    <t>GABINETE UNIVERSAL FIJOS SOLO COLOR ARENA CON ENTREPAÑOS FIJOS, GABINETE METALICO CON 4 ENTREPAÑOS FIJOS EN COLOR ARENA, FABRICADO PARA INTERIORES, IDEAL EN SUS AREAS DE TRABAJO PARA GUARDAR ELEMENTOS CON ORDEN Y ORGANIZACIÓN SUS MATERIALES DE ALTA CALIDAD EVITAN LA CORROSION Y GARANTIZAN UN ACABADO DURABLE, ESTE MODELO VIENE CON CHAPA PALETA, DIMENSIONES: ANCHO 87 CM PROFUNDIDAD: 39CM, ALTURA: 180 CM, CARACTERISTICAS: FABRICADO EN BASE DE LAMINA ROLADA A BASE DE FRIO CALIBRE 22 Y 24, CON SOPORTE DE CHAROLA EN FORMA ANGULAR EN LAMINA ROLADA EN FRIO CALIBRE 18 PARA SOPORTE CHAROLA FABRICADA EN LAMINA ROLADA EN FRIO CALIBRE 22 CON DOBLEZ PERIMETRAL EN FORMA DE "U" PARA EVITAR PANDEOS O FLECHAS CON RANURAS EN LOS EXTREMOS, PUERTAS FABRICADAS EN LAMINA ROLADAEN FRIO CALIBRE 22 CON BOCADO PARA RECEPCION DE CHAPA, MANIJA CON CHAPA DE CIERRE DE TRES PUNTOS CON MECANISMO A BASE DE VARILLA DE COLD ROLLER DE 1/4, TECHO Y PISO CON PERFORACION OVALADA PARA RECEPCION DE MECANISMO CON UN DIAMETRO DE 9/32 X 1/2", FABRICADA EN LAMINA CALIBRE 24, PISO CON REGATON INFERIOR ESTAMPADO FABRICADO EN LAMINA ROLADA EN FRIO CALIBRE 18, TODOS LOS COMPONENTES SON SOMETIDOS A UN SISTEMA DE LIMPIEZA POR MEDIO DE FOSFATOS PARA EVITAR CORROSION Y GARANTIZAR UNA MEJOR ADHERENCIA DE LA PINTURA</t>
  </si>
  <si>
    <t>180X38X45</t>
  </si>
  <si>
    <t>LOCKER DE 4 PUERTAS DE 180X38X45, CUENTA CON REJILLAS DE VENTILACION JALADERAS CON PORTA CANDADO LAS PUERTAS SON ABATIBLES UNIDAS AL CUERPO CON BISAGRAS TIPO LIBRO DE 1.5 PULGADAS ELECTROSOLIDAS TANTO EN LA PUERTA COMO EN EL CUERPO CUENTA CON DOS JUEGOS DE REJILLAS DE VENTILACION TIPO PERSIANA CON 4 REJILLAS CADA PUERTA, CADA PUERTA CUENTA CON UN REFUERZO COLOCADO DE MANERA VERTICAL LA JALADERA EL PORTACANDADO SON FABRICADOS EN LAMINA DE ACERO ROLADA EN FRIO CALIBRE 14, LOCKER FABRICADO EN LAMINA CALIBRE 24 ACABADO CON PINTURA EPOXI-POLIESTER MICROPULVERIZADA (POLVO) Y TERMOENDURECIDA A 200ªC CON TRATAMIENTO PREVIO DE LIMPIEZA, DIMENSIONES: ALTO: 180CM, ANCHO: 38CM, PROFUNDIDAD: 45CM, MEDIDA DE PUERTA 32X43.5CMS, COLOR: ARENA, GRIS, NEGRO</t>
  </si>
  <si>
    <t>MESA TABLON PLEGABLE PLASTICO JARDIN EXTERIOR 1.8 PORTAFOLIO</t>
  </si>
  <si>
    <t>BLANCO</t>
  </si>
  <si>
    <t>RMF0411PYMB0</t>
  </si>
  <si>
    <t>MABE FRIGOBAR RMF0411PYMB0, 4 PIES CUBICOS, 93 LITROS BLANCO</t>
  </si>
  <si>
    <t>VENTILADOR DE TORRE MEMBER DE ALTA VELOCIDAD 40 PULGADAS CONFIGURACION DE 4 VELOCIDADES, 3 MODOS DE VIENTO FUNCION DE OSCILACION CONTROL REMOTO</t>
  </si>
  <si>
    <t>VIDRIO DE RELOJ 100MM</t>
  </si>
  <si>
    <t>FACULTAD DE CIENCIAS QUÍMICAS E INGENIERÍA</t>
  </si>
  <si>
    <t>VIALES ESTÉRILES 10 ML</t>
  </si>
  <si>
    <t>EMBUDO TALLO CORTO</t>
  </si>
  <si>
    <t>MATRAZ ERLENMEYER GRADUADO 250ML</t>
  </si>
  <si>
    <t>PIPETA VOLUMÉTRICA DE VIDRIO 1ML</t>
  </si>
  <si>
    <t>PIPETA VOLUMÉTRICA DE VIDRIO 5ML</t>
  </si>
  <si>
    <t>PIPETA VOLUMÉTRICA DE VIDRIO 10ML</t>
  </si>
  <si>
    <t>ESPÁTULA DE ACERO INOXIDABLE CON MANGO DE MADERA 30CM</t>
  </si>
  <si>
    <t>PROBETA GRADUADA DE VIDRIO, CON BASE DE PLÁSTICO 50ML</t>
  </si>
  <si>
    <t>MATRAZ AFORADO CLASE A, 50ML</t>
  </si>
  <si>
    <t>MATRAZ AFORADO CLASE A, 100ML</t>
  </si>
  <si>
    <t>MATRAZ AFORADO CLASE A, 250ML</t>
  </si>
  <si>
    <t>VASO DE PRECIPITADO 250 ML</t>
  </si>
  <si>
    <t>VASO DE PRECIPITADO 100ML</t>
  </si>
  <si>
    <t>ANCHO 360
MM ALTO 1580</t>
  </si>
  <si>
    <t>SISTEMA DE SEGURIDAD RF PARA BIBLIOTECA, COMPUESTO POR DOS ANTENAS QUE FORMAN UN PASILLO DE SEGURIDAD. VOLTAJE DE FUNCIONAMIENTO 110-20 V, PESO 18/22 KG. INCLUYE INSTALACIÓN, GARANTÍA DE UN AÑO, ANCHO 360 MM ALTO 1580</t>
  </si>
  <si>
    <t>CENTRO DE INVESTIGACIÓN TRANSDISCIPLINAR EN PSICOLOGÍA</t>
  </si>
  <si>
    <t>ANCHO 360
MM ALTO 1580 MM</t>
  </si>
  <si>
    <t>SISTEMA DE SEGURIDAD RF PARA BIBLIOTECA, COMPUESTO POR DOS ANTENAS QUE FORMAN UN PASILLO DE SEGURIDAD, INCLUYE INSTALACIÓN, GARANTIA POR UN AÑO, ANCHO 360
MM ALTO 1580 MM</t>
  </si>
  <si>
    <t>ESCUELA DE ESTUDIOS SUPERIORES DE JONACATEPEC SUBSEDE
TEPALCINGO</t>
  </si>
  <si>
    <t>SUMINISTRO E INSTALACIÓN DE EQUIPO DE AIRE ACONDICIONADO TIPO MINI SPLIT MARCA MIRAGE MODELO MAGNUM 18 INVERTER, CAPACIDAD DE 3 TONELADA (36,000 BTU), FRIO-CALOR, CONTROL REMOTO, REFRIGERANTE R410A, 220V, INCLUYE: MATERIAL MISCELANEO NECESARIO PARA LA INSTALACIÓN Y PUESTA EN MARCHA.</t>
  </si>
  <si>
    <t>ESCUELA DE ESTUDIOS SUPERIORES DE YAUTEPEC</t>
  </si>
  <si>
    <t>SUMINISTRO E INSTALACIÓN DE EQUIPO DE AIRE ACONDICIONADO MINI SPLIT DE 60,000 BTU'S TIPO PISO TECHO MARCA FREYVEN BI CARRIER A 220/1/60 UTILIZA GAS REFRIGERANTE R410A ECOLÓGICO. INCLUYE: 4M DE TUBERÍA DE INTERCONEXIÓN CON TUBERÍA 7/8" 3/8", FORRO TÉRMICO ARMAFLEX, 10M DE TUBERÍA CONDUIT GALVANIZADA, DE 4" PARED DELGADA CONECTORES CONDULETS Y REGISTROS, CENTRO DE CARGA E INTERRUPTOR TERMOMAGNÉTICO MANO DE OBRA POR INSTALACIÓN MECÁNICA Y ELÉCTRICA, PUESTA EN MARCHA Y PRUEBAS DE FUNCIONAMIENTO. INCLUYE: MATERIAL MISCELANEO NECESARIO PARA LA INSTALACIÓN Y PUESTA EN MARCHA.</t>
  </si>
  <si>
    <t>CENTRO DE INVESTIGACIÓN EN DINÁMICA CELULAR</t>
  </si>
  <si>
    <t>ROBLE</t>
  </si>
  <si>
    <t>1.20×0.40 X .75 M DE ALTO</t>
  </si>
  <si>
    <t>MESA BINARIA DE 1.20 X 0.40 X .75 M DE ALTO, CUBIERTA DE MALANINA DE 19 MM. BASE TUBULAR CUADRADO DE 1X1" TERMINADA EN PINTURA EPOXICA HORNEADA EN TONO NEGRO, COLORES DE CUBIERTA: NEGRO, BLANCO, NOGAL, NEO, GRIS, ROBLE, MERIDA Y CEREZO</t>
  </si>
  <si>
    <t>FACULTAD DE ESTUDIOS SUPERIORES DE CUAUTLA</t>
  </si>
  <si>
    <t>SILLAS ACOJINADAS. ESTRUCTURA FABRICADA EN TUBULAR OVALADO DE 5/8" X 1 1/8" CAL.18 ACABADO EN PINTURA HORNEADA MICROPULVERIZADA COLOR NEGRO SEMIMATE TEXTURIZADA, ASIENTO Y RESPALDO ACOJINADO CON HULE ESPUMA FLEXIBLE ,TAPIZADO EN TELA POLIESTER A COLOR DE SU ELECCIÓN DE CATALOGO DE TAPICES.</t>
  </si>
  <si>
    <t>SILLA EJECUTIVA. UNIBLOQUE DE MADERA DOMADA Y CONTRACHAPADA, ASIENTO Y RESPALDO EN HULE TIPO AGLUTINADO, TAPIZADO EN VINIL COLOR NEGRO, BRAZOS FIJOS DE NYLON, MECANISMO RECLINABLE CON ALTURA AJUSTABLE Y PERILLA PARA AJUSTAR LA SUAVIDAD DE RECLINACIÓN, BASE ESTRELLA DE 5 PUNTAS EN NYLON COLOR NEGRO, RODAJAS.</t>
  </si>
  <si>
    <t>SILLA MULTIUSOS. ESTRUCTURA FABRICADA EN TUBULAR OVALADO DE 5/8" X 1 1/8" CAL. 18 CON ACABADO EN PINTURA HORNEADA MICROPULVERIZADA COLOR NEGRO SEMIMATE TEXTURIZADA, ASIENTO ACOJINADO CON HULE ESPUMA DE POLIURETANO, TAPIZADO EN TELA, COLOR A ELECCION CATALOGO DE TAPICES, EL RESPALDO CON MALLA MESH.</t>
  </si>
  <si>
    <t>CUBIERTA CAFÉ</t>
  </si>
  <si>
    <t>120X60X75</t>
  </si>
  <si>
    <t>MESA DE MAESTRO, 1.20M X 0.60M X 0.75M. PATAS FABRICADA EN PERFIL DE ACERO TUBULAR CUADRADO DE 1 1/4", CAL. 18 Y MARCO PERIMETRAL EN TUBULAR RECTANGULAR 2" X 1", CUBIERTA EN TRIPLAY DE 16MM CON LAMINADO PLASTICO CON CANTOS PULIDOS.</t>
  </si>
  <si>
    <t>ESCUELA DE ESTUDIOS SUPERIORES DE JONACATEPEC SUBSEDE TEPALCINGO</t>
  </si>
  <si>
    <t>SILLA MULTIUSOS. ESTRUCTURA FABRICADA EN TUBULAR OVALADO DE 5/8" X 1 1/8" CAL. 18 CON ACABADO EN PINTURA HORNEADA MICROPULVERIZADA COLOR NEGRO SEMIMATE TEXTURIZADA, ASIENTO ACOJINADO CON HULE ESPUMA DE POLIURETANO, TAPIZADO EN TELA, COLOR A ELECCION EN CATALOGO, EL RESPALDO CON
MALLA MESH</t>
  </si>
  <si>
    <t>FACULTAD DE FARMACIA</t>
  </si>
  <si>
    <t>CONCHA AZUL / ESTRUCTURA NEGRA</t>
  </si>
  <si>
    <t>SILLA DE CONCHA ADULTO ESTRUCTURA METALICA 1" TERMINADA EN PINTURA HORNEADA ELECTROSTÁTICA</t>
  </si>
  <si>
    <t>FACULTAD DE DISEÑO</t>
  </si>
  <si>
    <t>AZUL</t>
  </si>
  <si>
    <t>MESA BINARIA DE 1.20 x 0.40 x .75 M DE ALTO, CUBIERTA EN MELANINA DE 19 MM. BASE TUBULAR CUADRADO DE 1x1" TERMINADA EN PINTURA EPOXICA HORNEADA EN TONO NEGRO. COLORES DE CUBIERTA: NEGRO</t>
  </si>
  <si>
    <t>SILLA EJECUTIVA. UNIBLOQUE DE MADERA DOMADA Y CONTRACHAPADA, ASIENTO Y RESPALDO EN HULE TIPO AGLUTINADO, TAPIZADO EN VINIL COLOR NEGRO, BRAZOS FIJOS DE NYLON, MECANISMO RECLINABLE CON ALTURAL AJUSTABLE Y PERILLA PARA AJUSTAR LA SUAVIDAD DE RECLINACIÓN, BASE ESTRELLA DE 5 PUNTAS EN NYLON COLOR NEGRO, RODAJAS.</t>
  </si>
  <si>
    <t>SILLAS ACOJINADAS. ESTRUCTURA FABRICADA EN TUBULAR OVALADO DE 5/8" X 1 1/8" CAL. 18, ACABADO PINTURA HORNEADA MICROPULVERIZADA COLOR NEGRO SEMIMATE TEXTURIZADA,ASIENTO Y RESPALDO ACOJINADO CON HULE ESPUME FLEXIBLE, TAPIZADO EN TELA POLIESTER EN COLOR NEGRO</t>
  </si>
  <si>
    <t>COLOR DE CUBERTA: NEGRO</t>
  </si>
  <si>
    <t>1.20 x 0.40 x .75 M DE
ALTO</t>
  </si>
  <si>
    <t>FACULTAD DE ARTES</t>
  </si>
  <si>
    <t>BLANCO O TEKA</t>
  </si>
  <si>
    <t>150X60X75</t>
  </si>
  <si>
    <t>MESA, MEDIDAS GRALES: CON CUBIERTA DE LAMINADO PLÁSTICO BLANCO O COLOR TEKA DE 19MM ESTRUCTURA TABULAR CUADRADA DE1 1/4" CALIBRE DE 18 Y MARCO PERIMETRAL EN TUBULAR RECTANGULAR DE 2" X 1" CALIBRE 18, ACABADA EN PINTURA NEGRA EPÓXICA MICROPULVERIZADA ELECTROSTÁTICA Y HORNEADA A 200 GRADOS EN COLOR NEGRO, REGATÓN NIVELADOR DE 1"</t>
  </si>
  <si>
    <t>CENTRO DE INVESTIGACIÓN EN CIENCIAS COGNITIVAS</t>
  </si>
  <si>
    <t>NARANJA</t>
  </si>
  <si>
    <t xml:space="preserve">BRAZO 55CM, OPCIÓN 53 cmy 51CM, ALTURA 85CM, PROFUNDIDAD ABIERTA 72CM, PROFUNDIDAD CERRADA
60CM, ASIENTO 45CM </t>
  </si>
  <si>
    <t>BUTACA DE AUDITORIO TAPIZADA EN TELA BRAZO 55CM, OPCIÓN 53 cmy 51CM, ALTURA 85CM, PROFUNDIDAD ABIERTA 72CM, PROFUNDIDAD CERRADA 60CM, ASIENTO 45CM NARANJA, DIMENSIONES: CENTRO DE BRAZO A CENTRO DE BRAZO: 55 CM. OPCIÓN: 53 CM Y 51 CM, ALTURA DE BUTACA: 85 CM, PROFUNDIDAD TOTAL ABIERTA: 72 CM, PROFUNDIDAD TOTAL CERRADA: 60 CM, ALTURA A ASIENTO: 45 CM, POSTE CENTRAL: CON PUENTE PARA FIJAR ASIENTO (PORTA TORNILLO). POSTE DE 3X1 EN CAL. 16, ZAPATO DE 4 BARRENOS PARA INSTALACIÓN CRUZADA AL PISO (BARRENOS CRUZADOS) DE ACERO TROQUELADO CAL.14, ACABADO DE LAS PARTES METÁLICAS CON PINTURA ELECTROESTÁTICA, ASIENTO: FABRICADO CON INYECCIÓN DE POLIURETANO FRIO INDEFORMABLE, MOLDEADO CON DENSIDAD DE 100/55 KG, CON MECANISMO DE AUTO ELEVACIÓN POR GRAVEDAD CON TAPA DE ASIENTO DE DISEÑO ACÚSTICO FABRICADA EN POLIPROPILENO DE ALTO IMPACTO, RESPALDO: INYECTADO EN POLIURETANO MOLDEADO CON DENSIDAD DE 100/50 KG, CON SOPORTE LUMBAR Y DISEÑO ANATÓMICO, INCORPORADO A UNA ESTRUCTURA INTERIOR, INYECTADA EN POLIPROPILENO DE ALTO IMPACTO Y UNA CONCHA DE DISEÑO ACÚSTICO, TAPICERÍA: TELAS DE POLIPROPILENO O ACRÍLICO,  BRAZOS: FABRICADA EN INYECCIÓN DE POLIPROPILENO DE ALTO IMPACTO, LATERALES: FABRICADOS EN LAMINA DE ACERO TUBULAR 3X1 CAL. 16, CON PANEL DE POLIURETANO TAPIZADO</t>
  </si>
  <si>
    <t>ESTRUCTURA COLOR BLANCO, CUBIERTA COLOR FRESNO BRUMA</t>
  </si>
  <si>
    <t>3.60X1.20X74M</t>
  </si>
  <si>
    <t>MESA MULTIPUESTO CON SEPARADORES (3 MAMPARAS EN MELAMINA), COMPUESTO POR PUESTOS Y PASACABLES, CONSTA DE LO SIGUIENTE: MEDIDA PUESTO COMPLETO 3.60X1.20X74 M (MEDIDA POR PUESTO DE TRABAJO 120X60X74 CM), ESTRUCTIRA COLOR BLANCO, CONSTA DE 1 PZA MESA PRINCIPAL DOBLE, 2 PIEZAS EXTENSIONES DOBLES PARA MESA, 3 PIEZAS DE MAMPARA MELAMINA.</t>
  </si>
  <si>
    <t>GD-1000</t>
  </si>
  <si>
    <t>SISTEMA DE FOTODOCUMENTACION DE GELES. MODELO: GD-1000. CARACTERÍSTICAS: SISTEMA IDEAL PARA LOS LABORATORIOS QUE QUIEREN VALORES DE CALIDAD SIN COMPROMETER LA FACILIDAD DE USO O LA CALIDAD DE IMAGEN. INCLUYE UN TRANSILUMINADOR DE DOBLE LONGITUD DE ONDA, CÁMARA DE 5.4 MP, Y EL SOFTWARE DE ADQUISICIÓN DE IMÁGENES. EL CUARTO OSCURO PERMITE SELECCIONAR ENTRE 302 UV, 365 UV, O FUENTES DE LUZ EPI BLANCO, ASÍ COMO UNA BANDEJA DE TRANSILUMINACIÓN DE LUZ BLANCA OPCIONAL. HERRAMIENTA DE EXPOSICIÓN AUTOMÁTICA QUE CALCULA EL TIEMPO DE EXPOSICIÓN ÓPTIMO, CON SOLO DAR CLIC, TAMBIÉN CON CONTROL MANUAL. HERRAMIENTA ROI QUE LE PERMITE SELECCIONAR UNA REGIÓN DE INTERÉS. LOS CÁLCULOS DE EXPOSICIÓN AUTOMÁTICA SON SOBRE LA BASE DE LA REGIÓN SELECCIONADA. BANDA ESCISIÓN LE PERMITE ANULAR TEMPORALMENTE LAS MEDIDAS DE SEGURIDAD EN EL SISTEMA PARA VER EL GEL CON LAS LUCES ENCENDIDAS. HERRAMIENTAS DE IMAGEN INCLUYEN CORTAR, ROTAR, CAMBIAR EL TAMAÑO, EL CONTRASTE, LA SATURACIÓN Y EL ZOOM. HERRAMIENTAS DE ANOTACIÓN PARA INCLUIR UNA VARIEDAD DE TEXTO Y DIBUJO. IMÁGENES TERMINADAS SE PUEDEN GUARDAR, IMPRIMIR, ENVIAR POR CORREO ELECTRÓNICO, O EXPORTADO PARA SU POSTERIOR ANÁLISIS. BOMBILLAS DE TRANSILUMINACIÓN CON UNA DURACIÓN DE 30.000 HORAS, LO QUE EQUIVALE A MÁS DE 3.5 AÑOS DE USO CONTINUO. ESPECIFICACIONES TÉCNICAS: CÁMARA: RESOLUCIÓN DE IMAGEN DE 5.4 MP. LENTES: DE F1.8. FUENTES DE LUZ: EPI WHITE. DOBLE LONGITUD DE ONDA DE TRANSILUMINACIÓN A 302 Y 365 NM. CAMPO DE VISIÓN: 15 X 20 CM. GABINETE: SENSOR DE LA PUERTA PARA EVITAR LA EXPOSICIÓN ACCIDENTAL A LOS RAYOS UV; SE APAGA LA LUZ UV AUTOMÁTICAMENTE CUANDO LA PUERTA ESTÁ ABIERTA. ANULACIÓN DE SEGURIDAD, LO QUE PERMITE EL CORTE DE LA BANDA DE TRANSILUMINADOR UV CON APAGADO AUTOMÁTICO DESPUÉS DE 5 MINUTOS, FILTRO DE EMISIÓN: 590 NM. CERTIFICACIONES: CE, CTUVUS. DIMENSIONES: 12" X 15" (30.48 X 38.1 CM). REQUERIMIENTOS DE COMPUTADORA: SO: WINDOWS 8, HARDWARE: 1,4 GHZ DE PRECESADOR, 2 GB RAM, 16 GB DISCO DURO. 2 PUERTOS USB., OBSERVACIONES: SE REQUIERE UNA PC ADICIONAL. NO INCLUYE ACCESORIOS.</t>
  </si>
  <si>
    <t>CENTRO DE INVESTIGACIÓN EN BIODIVERSIDAD Y CONSERVACIÓN</t>
  </si>
  <si>
    <t>DIMENSIONES INTERNAS: 93 CM X 60 CM X 93 CM, DIMENSIONES EXERNAS: 109 CM X 93 CM X 128 CM</t>
  </si>
  <si>
    <t>HSCF-93</t>
  </si>
  <si>
    <t>HORNO DE SECADO Y ESTERILIZADO CON CIRCULACIÓN FORZADA, MARCA: PRENDO,  MODELO: HSCF-93, DIMENSIONES INTERNAS: 93 CM X 60 CM X 93 CM, DIMENSIONES EXTERNAS: 109 CM X 93 CM X 128 CM, VOLTAJE: 220 VCA, RANGO DE TEMPERATURA: 5ºC + AMBA 250ºC, FABRICADO CON INTERIOR DE ACERO INOXIDABLE CON SISTEMA DE DISTRIBUCION DE AIRE, EL EXTERIOR ES FABRICADO EN ACERO CON RECUBRIMIENTO DE ACERO INOXIDABLE CON PERFORACIONES, SENSOR DE TEMPERATURA TIPO J</t>
  </si>
  <si>
    <t>FACULTA DE CIENCIAS AGROPECUARIAS</t>
  </si>
  <si>
    <t>ESPECTROFOTÓMETRO RANGO UV Y VISIBLE, MARCA: VELAB, MODELO: VE-5600UV, ESPECTROFOTÓMETRO VISIBLE Y ULTRAVIOLETA, LE PERMITE REALIZAR MEDICIONES BACAMO, ABSORBANCIA Y TRASMITANCIA, CURVAS DE CONCENTRACION Y MEDICION DE COE-SISTEMA OPTICO: HAZ SIMPLE, REJILLA DE 1200 LINEAS / MM, - RANGO DE LONGITUD DE ONDA: 190-1100 NM, - ANCHO DE BANDA ESPECTRAL: 2 NM, -PRECISION DE LONGITUD DE ONDA: ±0.8 - REPETIBILIDAD DE LA LONGITUD DE ONDA: 0.3 NM- CALIBRACION DE LONGITUD DE ONDA: AUTOMATICA -PRECISION FOTOMETRICA: ±0.3%T -REPETIBILIDAD FOTOMETRICA: 0.2%T -RANGO FOTOMETRICO: -0.3-3.0 A, 0-200%T, 0-9999C -LUZ DIFUSA: 0.5%T - ESTABILIDAD: ±0.002 A/H A 500 NM -DETECTOR: FOTODIODO DE SILICIO -LLUMINACION: LAMPARA DE TUGSTENO / HALOGENO (VISIBLE) Y DEUTERIO (UV)-PANTALLA: LCD DE 2.5" -TIPO DE CELDAS: DESLIZADOR CON 4 CELDAS: DESLIZADOR CON 4 CELDAS ESTANDAR DE 10 MM -EXPORTACION DE DATOS: ENTRADA USB/A, PUERTO RS-232 PARA IMPRESORA</t>
  </si>
  <si>
    <t>CENTRO DE INVESTIGACIONES QUIMICAS</t>
  </si>
  <si>
    <t xml:space="preserve">ANALIZADOR METABÓLICO, PORTATIL PNOE INCLUYE: EL ANALIZADOR METABOLICO PNOE Y CAJA DOS MASCARAS (S/M, M/L) 3 FILTROS ANTIVIRUS, CHALECO PARA USO EN EXTERIORES, CABLE USB DE CARGA, MONITOR DE FRECUENCIA CARDIACA POLAR H10, PAQUETE DE BATERIA DE 8 HORAS, USO DE LA APLICACION MOVIL / TABLETA, USO DE PNOE CLOUD, SISTENCIA Y CONSULTAS 2 AÑOS DE GARANTIA </t>
  </si>
  <si>
    <t>FACULTAD DE CIENCIAS DEL DEPORTE</t>
  </si>
  <si>
    <t>25 X 50 CM</t>
  </si>
  <si>
    <t>CV250</t>
  </si>
  <si>
    <t>AUTOCLAVE VERTICAL DE ACERO INOXIDABLE ELÉCTRICA DE 3 CALORES, MARCA: NACIONAL, MODELO: CV250, CON CANASTILLA DE ACERO INOXIDABLE Y TAPA DE BROCHE CON RESISTENCIA DE COBRE AISLADAS, CONTROL MANUAL O MECANISMO AUTOMATICO CON SEÑALES LUMINOSAS, CAPACIDAD: 24 LITROS, TEMPERATURA DE ESTERILIZACION: 121 °C / HORA, DIMENSIONES: 25 X 50 CM, VOLTAJE: 125 V, POTENCIA: 1100W</t>
  </si>
  <si>
    <t>ALTURA DE LA SUPERFICIE DE TRABAJO: 750 MM, DIMENSIONES INTERNAS: 1400 X 500 X 600 MM, DIMENSIONES EXTERNAS: 1500 X 808 X 1690 MM</t>
  </si>
  <si>
    <t xml:space="preserve">CAMPANA DE FLUJO LAMINAR HORIZONTAL, MARCA: ECOSHEL, MODELO: ECO-H1500, ALTURA DE LA SUPERFICIE DE TRABAJO: 750 MM, VELOCIDAD DEL FLUJO DE AIRE: 0.3-0.45 M/S, VELOCIDAD AJUSTABLE - FILTRO HEPA: 99.999% DE EFICIENCIA PARA 0.3 ΜM - PRE-FILTRO: FIBRA DE POLIÉSTER, LAVABLE - RUIDO: 65 DB - LUZ UV: LÁMPARA UV DE 30 W, EMISIÓN A 253.7 NM - LUZ BLANCA: LÁMPARA LED DE 16 W DIMENSIONES INTERNAS: 1400 X 500 X 600 MM - DIMENSIONES EXTERNAS: 1500 X 808 X 1690 MM - PESO BRUTO: 185 KG - MATERIALES DE FABRICACIÓN VENTANAS LATERALES: VIDRIO TEMPLADO DE 8 MM ÁREA DE TRABAJO: ACERO INOXIDABLE 304, CUERPO PRINCIPAL Y BASE: ACERO LAMINADO EN FRIO CON RECUBRIMIENTO ANTIBACTERIAL </t>
  </si>
  <si>
    <t>FACULTAD DE CIENCIAS BIOLÓGICAS</t>
  </si>
  <si>
    <t>1.52 MTS X 60 CM X 48.5 CM</t>
  </si>
  <si>
    <t>CAMPANA DE 1.52 M CON 3 FILTROS Y EXTRACTOR CODIGO 151, CAMPANA DE ACERO INOXIDABLE DIMENSIONES: 1.52 MTS X 60 M X 48.5 CM, CALIBRE 20, TIPO ACERO 430 CON 3 FILTROS PARA LA GRASA, DE ACERO INOXIDABLE Y 1 EXTRACTOR AB DE 12"</t>
  </si>
  <si>
    <t>AER-6-36</t>
  </si>
  <si>
    <t>ESTUFA INDUSTRIAL A GAS CON 6 QUEMADORES Y HORNO ASBER MODELO: AER-6-36, ESTUFA A GAS DE 6 FUEGOS ABIERTOS + HORNO 36" MARCA: ASBER, MODELO: AER-6-36</t>
  </si>
  <si>
    <t>DIMENSIONES ALTO 139 CM X FRENTE 97 CM X FONDO 110 CM</t>
  </si>
  <si>
    <t>GCO613</t>
  </si>
  <si>
    <t>HORNO DE CONVECCIÓN MARCA: DRAGO MODELO: GCO613, FRENTE DE ACERO INOXIDABLE Y LATERALES CON SOPORTE ROBUSTO, VOLTAJE 120V, INTERIOR DE PORCELADA, FACIL DE LIMPIAR, VENTANAS DE VIDRIO TERMICO DE DOBLE PANEL, TEMPORIZADOR ELECTRICO DE 60 MINUTOS CON CAMPANA, GUIAS DE RACK ESTRAIBLES DE 13 POSICIONES, FUNCION DE ENFRIAMIENTO, SISTEMA DE ENCENDIDO AUTOMATICO PARA OPERACION DE SEGURIDAD DE GAS, DIMENSIONES: ALTO 139 CM X FRENTE 97 CM X FONDO 110 CM, MOTOR DE VENTILADOR DE 1/2 HP CON CONTROL DE DOBLE VELOCIDAD, QUEMADOR DE INYECCION DE GAS DE COMBUSTION DIRECTA, TEMPERATURA AJUSTABE DE 75ºC A 295ºC FRECUENCIA: 60HZ</t>
  </si>
  <si>
    <t>FACULTAD DE NUTRICIÓN</t>
  </si>
  <si>
    <t>M12</t>
  </si>
  <si>
    <t>MONITOR DE PACIENTE PEDIATRICO, ADULTO Y NEONATOS. MARCA: XIGNAL, MODELO: M12 PANTALLA LCD, TFT A COLOR DE 12.1", PARAMETROS ESTANDAR: ECG (5 PUNTAS), SP02, NIBP, RESP, TEMP, PR CON INTERFAZ ESTANDAR, OXYCRG, GRAFICA DE TENDENCIA, INTERFAZ DE CARACTERES GRANDES Y VISUALIZACION DE CAMA, MODO DE MEDICION NIBP: MANUAL / AUTO/ STAT, ALMACENAMIENTO PARA DATOS NIBP DE 4800, GRUPOS, LA BATERIA DE LITIO RECARGABLE INCORPORADA DE CA/CC LOGRA UN MONITOREO ININTERRUMPIDO</t>
  </si>
  <si>
    <t>ESCUELA DE ESTUDIOS SUPERIORES DE MAZATEPEC</t>
  </si>
  <si>
    <t>ESCUELA DE ESTUDIOS SUPERIORES DE JONACATEPEC SUBSEDE AXOCHIAPAN</t>
  </si>
  <si>
    <t>FM 5200</t>
  </si>
  <si>
    <t xml:space="preserve">SELLADORA AL VACÍO, MARCA: FOODSAVER, MODELO: FM 5200, ASPIRADORA DE PRIMERA CALIDAD SUCCIONA EL AIRE PARA MANTENER LOS ALIMENTOS FRESCOS HASTA CINCO VECES MÁS TIEMPO. • FÁCIL DE USAR. INSERTE LA BOLSA, PRESIONE LA BARRA SELLADORA Y LA MÁQUINA HACE EL RESTO. • CUENTA CON BARRA SELLADORA DE 12" Y ALMACENAMIENTO INTEGRADO PARA BOLSA/ROLLO CON CORTADORA. • SELLADORA RETRÁCTIL DE MANO FUNCIONA CON BOLSAS CON CIERRE. </t>
  </si>
  <si>
    <t>CG-61PD</t>
  </si>
  <si>
    <t>ESTUFA CON 6 QUEMADORES Y PLANCHA DE 2 PIE, MARCA: DRAGO, MODELO: CG-61PD, MEDIDAS DE LA ESTUFA: 153 X 76.8 X 90 CM (FRENTE X FONDO X ALTO), MEDIDAS DEL HORNO: 50 X 58 X 36.5 CM (FRENTE X FONDO X ALTO), MEDIDAS DE LA PLANCHA: 61 X 51 CM (FRENTE X FONDO) 2 QUEMADORES TUBULARES EN ACERO INOXIDABLE DE 20,000 B.T.U. /H CADA UNO. GUARDAS/CERCHAS PROTECTORAS DE PLANCHA EN ACERO INOXIDABLE CALIBRE 14. PLANCHA COLD ROLLED STEEL A-36 DE ½” DE ESPESOR PULIDA A GRADO SANITARIO</t>
  </si>
  <si>
    <t>ROJA</t>
  </si>
  <si>
    <t>PLANCHA PLANA MANUAL 40X60 BANDEJA DESLIZABLE APERTURA MANUAL CONTROL TOUCH</t>
  </si>
  <si>
    <t>PULPO METALICO 4 COLORES 4 ESTACIONES DOBLE GIRO JD SERIGRAFIA</t>
  </si>
  <si>
    <t>XTOOL D1</t>
  </si>
  <si>
    <t xml:space="preserve">CORTADORA LASSER XTOO! D1 PRO 2.0 20 W, MODELO: XTOOL D1 </t>
  </si>
  <si>
    <t>GRIS</t>
  </si>
  <si>
    <t>ANCHO: 48.3 CM X ALTO: 81 CM X PROFUNDIDAD: 47 CM</t>
  </si>
  <si>
    <t>Modelo : IRF32LCKPL</t>
  </si>
  <si>
    <t>FRIGOBAR IGLOO 3.2 PIES PLATINUM, MEDIDAS DE ANCHO: 48.3 CM X ALTO: 81 CM X PROFUNDIDAD: 47 CM, COLOR GRIS, CON CONTROL TEMPERATURA , MODELO: IRF32LCKPL</t>
  </si>
  <si>
    <t>43 CM DE ANCHO X 69.5 CM DE ALTO X 32.5 CM DE PROFUNDIDAD</t>
  </si>
  <si>
    <t>115V AP12CWN1</t>
  </si>
  <si>
    <t>HISENSE AIRE ACONDICIONADO PORTATIL FRIO 12000 BTU BLANCO 115V AP12CWN1, VOLTAJE: 115 V, CAPACIDAD DE REFRIGERACION DE 12000 BTU, FRIGORIAS: 3000, POTENCIA DE REFRIGERACION DE 1400 W, CON FUNCION DESHUMIDIFICACION, TIENE TEMPORIZADOR, CUENTA CON FUNCION DE DORMIR CON WIFI, INCLUYE CONTROL REMOTO, COLOR BLANCO</t>
  </si>
  <si>
    <t>FACULTAD DE CONTADURÍA, ADMINISTRACIÓN E INFORMÁTICA</t>
  </si>
  <si>
    <t>CAJA CON 100 PZAS</t>
  </si>
  <si>
    <t>GUANTES DE NITRILO, NEGROS, CHICOS, CAJA CON 100 PIEZAS</t>
  </si>
  <si>
    <t xml:space="preserve">COORDINACIÓN DE ASISTENCIA </t>
  </si>
  <si>
    <t>GUANTES DE NITRILO, NEGROS, MEDIANO, CAJA CON 100 PIEZAS</t>
  </si>
  <si>
    <t>GARRAFA DE 20 LITROS</t>
  </si>
  <si>
    <t xml:space="preserve">ALCOHOL AL 70%, GARRAFA DE 20 LITROS </t>
  </si>
  <si>
    <t>GARRAFA</t>
  </si>
  <si>
    <t>JERINGAS CON AGUJA 10 ML VERDE, CAJA CON 100 PZAS</t>
  </si>
  <si>
    <t>JERINGAS CON AGUJA 5 ML  VERDE, CAJA CON 100 PZAS</t>
  </si>
  <si>
    <t>JERINGAS CON AGUJA 3 ML VERDE NIPRO, CAJA CON 100 PZAS</t>
  </si>
  <si>
    <t>20 CM</t>
  </si>
  <si>
    <t>VENDA ELASTICA DE 20 CM</t>
  </si>
  <si>
    <t>15 CM</t>
  </si>
  <si>
    <t>VENDA ELASTICA DE 15 CM</t>
  </si>
  <si>
    <t>10 CM</t>
  </si>
  <si>
    <t>VENDA ELASTICA DE 10 CM</t>
  </si>
  <si>
    <t>5 CM</t>
  </si>
  <si>
    <t>VENDA ELASTICA DE 5 CM</t>
  </si>
  <si>
    <t>VENDA HUATA DE 15 CM</t>
  </si>
  <si>
    <t>VENDA HUATA DE 10 CM</t>
  </si>
  <si>
    <t>VENDA HUATA DE 5 CM</t>
  </si>
  <si>
    <t>VENDA YESO DE 20 CM</t>
  </si>
  <si>
    <t>VENDA YESO DE 10 CM</t>
  </si>
  <si>
    <t xml:space="preserve">VENDA YESO DE 5 CM </t>
  </si>
  <si>
    <t>PAQUETE CON 500 PIEZAS</t>
  </si>
  <si>
    <t>ABATELENGUAS, PAQUETE CON 500 PIEZAS</t>
  </si>
  <si>
    <t>CAJA CON 12 PIEZAS</t>
  </si>
  <si>
    <t>TERMOMETRO DE MERCURIO, CAJA CON 12 PIEZAS</t>
  </si>
  <si>
    <t>CAJA CON 50 PIEZAS</t>
  </si>
  <si>
    <t>PUNZOCAT 20 GX 1/4" (32MM) CAJA CON 50 PIEZAS</t>
  </si>
  <si>
    <t>PUNZOCAT 19 GX 3/4" (19MM), CAJA CON 50 PIEZAS</t>
  </si>
  <si>
    <t>PUNZOCAT 18 GX1" (25MM), CAJA CON 50 PIEZAS</t>
  </si>
  <si>
    <t>PUNZOCAT 17 GX11/2" (38MM), CAJA CON 50 PIEZAS</t>
  </si>
  <si>
    <t>CAJA CON 24 PIEZAS</t>
  </si>
  <si>
    <t>CINTA MICROPORE 3M BLANCA 1.25 CM X 9.1 M, CAJA CON 24 PIEZAS</t>
  </si>
  <si>
    <t>CINTA MICROPORE 3M BLANCA 2.5 CM X 9.1 M, CAJA CON 12 PIEZAS</t>
  </si>
  <si>
    <t>VENDA ELASTICA 30 CM</t>
  </si>
  <si>
    <t>VENDA ELASTICA 15 CM</t>
  </si>
  <si>
    <t>CAJA CON 100 PIEZAS</t>
  </si>
  <si>
    <t>HOJAS DE BISTURI Nº 11, MARCA DLP, CAJA CON 100 PZAS</t>
  </si>
  <si>
    <t xml:space="preserve">AGUJAS NEOULUS 22 G X 32 4 NEGRAS, CAJA CON 24 PIEZAS </t>
  </si>
  <si>
    <t>APOSITOS ESTERIL DE 20 X 8 MARCA PROTEC</t>
  </si>
  <si>
    <t>CARRITO DE SERVICIO, COLOR NEGRO PAROTA, MATERIAL ESTRUCTURA METALICA CON PINTURA ELECTROSTATICA Y CUBIERTA DE MELAMINA TIPO PAROTA, MEDIDAS: ALTURA 80 CM, LARGO 75 CM, ANCHO 40 CM</t>
  </si>
  <si>
    <t>SILLÓN  MODELO KB2 CÓDIGO 368 RESPALDO TELA MESH Y MARCO DE NYLON, CARACTERÍSTICAS: ASIENTO ACOJINADO EN ESPUMA CON DENSIDAD DE 28 KG/M, TAPIZADO EN TELA, RESPALDO EN MESH CON MARCO DE NYLON  COLOR NEGRO, BASE DE 5 PUNTAS CON RODAJAS DE NYLON DE 28 CM (BIFMA), FUNCIONALIDAD: MECANISMO DE AJUSTE DE ALTURA, INCLINACIÓN DEL RESPALDO, AJUSTE DE TENSIÓN, BASE GIRATORIA DE 360°, SOPORTA UN PESO  MÁXIMO DE 120 KILOS, DIMENSIONES GENERALES: ANCHO: 65.5 CM, PROFUNDIDAD: 58 CM, ALTURA TOTAL DE LA SILLA CON PISTÓN ARRIBA: 113 CM, ALTURA TOTAL DE LA SILLA CON PISTÓN ABAJO: 106 CM, ASIENTO: ANCHO 48  CM, PROFUNDIDAD 53 CM ALTURA DEL PISO AL ASIENTO PISTÓN ARRIBA:  58 CM ALTURA DEL PISO AL ASIENTO PISTÓN ABAJO: 46 CM, RESPALDO: FRENTE 48 CM, ALTURA 53 CM ALTURA DE LA CABECERA: 16 CM ALTURA DEL PISO AL  BRAZO:  PISTÓN  ABAJO:  67 CM - PISTÓN  ARRIBA: 74 CM BRAZO:  ANCHO  11 CM - LARGO 26 CM ALTURA MÍNIMA BRAZOS: 32 CM ALTURA MÁXIMA BRAZOS: 40 CM ALTURA DEL  ASIENTO AL AJUSTE LUMBAR: 15 CM SUBIENDO HASTA  LOS  23 CM</t>
  </si>
  <si>
    <t>FRENTE 150 CM, FONDO 60 CM, ALTURA 75 CM</t>
  </si>
  <si>
    <t>ESCRITORIO, Características: FRENTE: 150 CM, FONDO:60 CM, ALTURA: 75 CM, CUBIERTA FABRICADA EN PANELART MELAMINICO DE 19MM, FALDON Y CAJONERA FABRICADO EN MELAMINA DE 19MM  ACABADO EN AMBAS CARAS CANTOS RECUBIERTOS DE PVC DE 1MM, ESTRUCTURA METALICA EN PERFIL DE 2X1" CAL.18, PINTURA EPOXICA MICROPULVERIZADA, PEDESTAL DE ARCHIVO CON  DOS CAJONES PAPELEROS Y UNA GAVETA PARA ARCHIVO T.CARTA, CON RIEL DE PVC PARA PORTA FOLDER, JALADERA CROMADO, CORREDERAS DE EXTENSION TOTAL, CERRADURA GENERAL DE BARRIL INTERCAMBIABLE, REGATON NIVELADOR DE ALTO IMPACO DE  1", CANALETA METALICA  PARA NIVELADOR. COLORES DISPONIBLES DE ACUERDO A CATÁLOGO.</t>
  </si>
  <si>
    <t>FRENTE 180 CM, FONDO: 80 CM, ALTURA: 100 CM</t>
  </si>
  <si>
    <t>MESA DE REGISTRO Medidas Generales: FRENTE: 180 CM FONDO: 80 CM ALTURA: 100CM, Características: LIBRERO ABIERTO, FRENTE: 80 CM FONDO: 50 CM, ALTURA 45 CM, ESTRUCTURA GENERAL FABRICADO DE MADERA INDUSTRIALIZADA 19 MM TERMINADA EN AMBAS CARAS, CANTOS RECUBIERTOS CON MOLDURA DE PVC DE 1 MM, COLORES  DE LINEA</t>
  </si>
  <si>
    <t>SILLA CAJERO SIN BRAZOS CARACTERÍSTICAS: ESTRUCTURA METÁLICA RESPALDO CALIBRE  16, ESTRUCTURA METÁLICA CUERPO CALIBRE 18, DENSIDAD DE ESPUMA ASIENTO  20/40, BASE FIJA EN 4 PUNTAS, LIGERA Y FÁCIL DE TRASLADAR, RESPALDO PLÁSTICO PERFORADO, ESTRUCTURA METÁLICA RESPALDO CALIBRE 16, ESTRUCTURA METÁLICA CUERPO CALIBRE 18, MEDIDAS: FRENTE 46 CM ALTO 98 CM PROFUNDIDAD 40 CM, ADJUNTAR COLORES DE TELA</t>
  </si>
  <si>
    <t>FRENTE 100 CM, FONDO 40 CM, ALTURA 190 CM</t>
  </si>
  <si>
    <t>MESA CENTRAL FORRADA DE VINIPIEL, Medidas  Generales: FRENTE: 100 CM FONDO: 40 CM, ALTURA: 190CM, ESTRUCTURA GENERAL FABRICADO DE MADERA INDUSTRIALIZADA 19 MM, CON PATAS METALICAS, CANTOS RECUBIERTOS CON MOLDURA DE PVC DE 1 MM,  COLORES DE LINEA</t>
  </si>
  <si>
    <t>ANCHO 138 CM, PROFUNDIDAD 70 CM, ALTURA 83 CM</t>
  </si>
  <si>
    <t>SOFÁ DE 2 PLAZAS EN VINIPIEL, DESCRIPCIÓN: ESTRUCTURA FABRICADA A BASE DE MADERA DE PINO DE 1" DE ESPESOR EN COMBINACIÓN CON TRIPLAY DE 16  MM DE ESPESOR Y  UNIDOS ENTRE SI POR GRAPA METÁLICA DE 2 X
7/16"  CON PEGAMENTO, ACOJINAMIENTO EN ASIENTO Y RESPALDO CON ESPUMA DE POLIURETANO FLEXIBLE  SUPER SUAVE 10 CM DE ESPESOR EN METÁLICA DE CUADRADO CALIBRE 18 CON PINTURA EPÓXICA, ACOJINAMIENTO EN DESCABRAZOS CON ESPUMA DE POLIURETANO DE ALTA DENSIDAD, RESPALDO Y BASE DE 5 PUNTAS CON RODAJAS DUAL DE NYLON PARA TODO TIPO DE SUPERFICIE, TAPIZ: VINIPIEL EN ASIENTO Y RESPALDO EN EL CONTACTO CON EL  CUERPO, GARANTÍA DE 1 AÑO CONTRA CUALQUIER DEFECTO DE FABRICACIÓN SOBRE BUEN USO.  DIMENSIONES CLAVE: ANCHO:138 CM PROFUNDIDAD: 70 CM ALTURA: 83 CM</t>
  </si>
  <si>
    <t>ANCHO 78 CM, PROFUNDIDAD 70 CM, ALTURA 83 CM</t>
  </si>
  <si>
    <t>SOFA DE 1 PLAZA EN VINIPIEL, DESCRIPCION: ESTRUCTURA FABRICADA A BASE DE MADERA DE PINO DE 1" DE ESPESOR EN COMBINACION CON TRIPLAY DE 16 MM DE ESPESOR Y UNIDOS ENTRE SI POR GRAPA METALICA DE 2 X 7/16" CON PEGAMENTO , ACOJINAMIENTO EN ASIENTO Y RESPALDO CON ESPUMA DE POLIURETANO FLEXIBLE SUPER SUAVE 10 CM DE ESPESOR EN ASIENTO Y 7 CM EN RESPALDO CON AISLANTE TERMICO, ESTRUCTURA METALICA DE CUADRADO CALIBRE 18 CON PINTURA EPOXICA, ACOJINAMIENTO EN DESCANZABRAZOS CON ESPUMA DE POLIURETANO DE ALTA DENSIDAD,  RESPALDO Y BASE DE 5 PUNTAS CON RODAJAS DUAL DE NYLON PARA TODO TIPO DE SUPERFICIE, TAPIZ VINIPIEL EN ASIENTO Y RESPALDO EN EL CONTACTO CON EL CUERPO, GARANTIA DE 1 AÑO CONTRA CUALQUIER DEFECTO DE FABRICACION SOBRE BUEN USO, DIMENSIONES CLAVE: ANCHO: 78 CM, PROFUNDIDAD: 70 CM, ALTURA: 83 CM</t>
  </si>
  <si>
    <t>SILLA ALTA PERIQUERA, FABRICADA CON BASE EN POLIPROPILENO DE ALTO IMPACTO DE 5 PUNTAS EN NYLON REDORZADO, RODAJAS TIPO DUAL, ELEVACION: POR MEDIO DE PISTON NEUMATICO QUE PERMITE AJUSTAR LA ALTURA, ACOJINADA Y TAPIZADA EN TELA ANTIRASGADO, COLOR NEGRO</t>
  </si>
  <si>
    <t>SILLA GÉNOVA CRISA LÍNEA ITALIA COLOR NEGRO</t>
  </si>
  <si>
    <t>DIRECCION DE FORMACION MULTIMODAL</t>
  </si>
  <si>
    <t>SILLA EJECUTIVA, ESPALDO MESH CON CABECERA, RESPALDO: EN MALLA DE DISEÑO ERGONOMICO CON CABECER, ASIENTO: HULE ESPUMA, TAPIZ: RESPALDO DE MALLA DE COLOR NEGRO Y ASIENTO EN TELA COLOR NEGRO, BRAZOS: TIPO 2D DE POLIPROPILENO SE,MI-RIGIDO CON PAD DE POLIURETANO; DE 10 POSICIONES, MECANISMO: PLATO DE ACERO REFORZADO CON SISTEMA DE RECLINACION Y PALANCA DE BLOQUEO, PERILLA DE REGULACION DE TENSION PARA EL SISTEMA DE RECLINACION, BASE ESTRELLA DE 5 PUNTAS EN ACERO CROMADO, RODAJAS TIPO DUAL, ELEVACION: POR MEDIO DE PISTON NEUMATICO QUE PERMITE AJUSTAR LA ALTURA DEL ASIENTO, PESO MAXIMO DE RESISTENCIA 150 KGS</t>
  </si>
  <si>
    <t>SILLA RESPALDO ALTO, MESH, RESPALDO: ALTO EN MALLA DE DISEÑO ERGONOMICO, ASIENTO: HULE ESPUMA, BRAZOS DE POLIPROPILENO SEMI-RIGIDO CON SOPORTE DE ACERO, TAPIZ: MALLA EN COLOR NEGRO Y ASIENTO EN TELA COLOR NEGRO, BASE: ESTRELLA 5 PUNTAS EN METAL, TERMINADA EN CROMO Y CON RODAJAS TIPO DUAL, ELEVACION: POR MEDIO DE PISTON NEUMATICO QUE PERMITE AJUSTAR LA ALTURA DEL ASIENTO CON TERMINADO EN CROMO, MECANISMO: PLATO DE ACERO REFORZADO CON SISTEMA DE RECLINACION Y PALANCA DE BLOQUEO, PERILLA DE REGULACION DE TENSION PARA EL SISTEMA DE RECLINACION, PESO MAXIMO DE RESISTENCIA: 90 KGS. USO COMERCIAL LIGERO.</t>
  </si>
  <si>
    <t xml:space="preserve">SUMINISTRO E INSTALACION DE ALIMENTACION ELECTRICA PARA EQUIPO DE AIRE ACONDICIONADO TIPO MINI SPLIT A UNA DISTANCIA NO MAYOR A 20.0 ML QUE INCLUYE: CABLE THW, CAL 10 AWG, CANALIZACION CON TUBO CONDUIT PARED DELGADA DE 13 MM PVC, CENTRO DE CARGA Q02 E INTERRUPTOR TERMOMAGNETICO DE LA CAPACIDAD REQUERIDA. INCLUYE: MATERIAL MISCELANEO NECESARIO PARA LA INSTALACIÓN Y PUESTA EN MARCHA.  </t>
  </si>
  <si>
    <t>SERV</t>
  </si>
  <si>
    <t>FACULTAD DE MEDICINA</t>
  </si>
  <si>
    <t>INTERCONEXION DE EQUIPO A UNA DISTANCIA NO MAYOR DE 20.0 ML, INCLUYE: FIJACION DE EVAPORADOR EN EL INTERIOR DEL AREA A ACONDICIONAR CON BASE ESPECIAL PARA EL AREA, COLOCACION DE UNIDAD CONDENZADORA EN AZOTEA, SUMINISTRO E INSTALACION DE BOMBA DE CONDENSADOS, TUBERIAS DE COBRE TIPO "L" PARA INTERCONEXION FRIGORIFICA ENTRE CONDENSADOR Y EVAPORADOR, AISLAMIENTO TERMICO ARMAFLEX DE 1/2" DE ESPESOR PARA DRENAJE DE CONDENSADOS DE EVAPORADOR, CONDENSADOR CON CABLE USO RUDO DE 4 POLOS CAL 14, PRUEBAS DE HERMETICIDAD Y EJECUCION DE VACIO, PRUEBA, AJUSTE Y PUESTA EN MARCHA. INCLUYE: MATERIAL MISCELANEO NECESARIO PARA LA INSTALACIÓN Y PUESTA EN MARCHA.</t>
  </si>
  <si>
    <t>SUMINISTRO DE EQUIPO DE AIRE ACONDICIONADO TIPO MINI SPLIT, CON CAPACIDAD DE ENFRIAMIENTO DE 24,000 BTU/H(2.0TR) PARA OPERAR A 220V/1/60, CON REFRIGERANTE ECOLOGICO R-410 A</t>
  </si>
  <si>
    <t>ALIMENTACION ELECTRICA CONSISTE EN: 10 METROS DE USO RUDO 2X12, BREACKER DE PROTECCION 1X15, CENTRO DE CARGA Q02 DE SOBREPONER, TORNILLERIA. INCLUYE: MATERIAL MISCELANEO NECESARIO PARA LA INSTALACIÓN Y PUESTA EN MARCHA.</t>
  </si>
  <si>
    <t>CENTRO DE INVESTIGACION EN CIENCIAS</t>
  </si>
  <si>
    <t>INSTALACION MECANICA CONSISTE EN COLOCACION TUBERIA DE 5 METROS DE DISTANCIA INTERIOR- EXTERIOR SELLADO DE TUBERIAS CON SOLDADURA DE PLATA, LAVADO DE SISTEMA Y TUBERIAS, SOPLETEADO, PRUBA DE FUGAS, VICIOS DE SISTEMA, RECARGA DE GAS FREON REFIRGERANTE R-410 A, PRUEBAS, CHEQUEOS BASE DE HERRERIA PARA CONDENSADOR EXTERIOR EN PARED, CONEXIONES Y ARRANQUES, MANO DE OBRA ESPECIALIZADA. INCLUYE: MATERIAL MISCELANEO NECESARIO PARA LA INSTALACIÓN Y PUESTA EN MARCHA.</t>
  </si>
  <si>
    <t>12000 BTU</t>
  </si>
  <si>
    <t xml:space="preserve">SUMINISTRO DE MINISPLIT NUEVO MARCA MIRAGE LIFE REFRIGERANTE R410A, 110V, CONTROL REMOTO CAPACIDAD DE 12000 BTU / HR 1 T.R. SOLO FRIO. </t>
  </si>
  <si>
    <t>CAPACIDAD
DE 3 TONELADAS (36,000BTU)</t>
  </si>
  <si>
    <t>SUMINISTRO E INSTALACIÓN DE AIRE ACONDICIONADO TIPO MINI SPLIT MARCA PRIME, SISTEMA CONVENCIONAL, SOLO FRIO, CONTROL REMOTO, 2,000W, REFRIGERANTE R410A, 220V.
INCLUYE: MATERIAL MISCELANEO NECESARIO PARA LA INSTALACIÓN Y PUESTA EN MARCHA.</t>
  </si>
  <si>
    <t>ESCUELA PREPARATORIA DE CUAUTLA NO.3</t>
  </si>
  <si>
    <t>262-2da.V.</t>
  </si>
  <si>
    <t>SUMINISTRO E INSTALACION DE MOTOR CONDENSADOR MCA US DE 1/2 HP A 220- 3 -60, INCLUYENDO ABRAZADERA PARA ACOPLAMIENTO PARA EQUIPO DE AIRE ACONDICIONADO MARCA LG, MODELO: LK-C120BC00 DE 10,000 TONELADAS</t>
  </si>
  <si>
    <t>253-2da.V.</t>
  </si>
  <si>
    <t>MASCARILLA VENTURI PEDIATRICO MARCA INTERSURGICAL</t>
  </si>
  <si>
    <t>FACULTAD DE ENFERMERÍA</t>
  </si>
  <si>
    <t>251-2da.V.</t>
  </si>
  <si>
    <t>MASCARILLA VENTURI ADULTO MARCA INTERSURGICAL</t>
  </si>
  <si>
    <t>250-2da.V.</t>
  </si>
  <si>
    <t>MASCARILLA KN95, COLOR BLANCO, MARCA JOE GIRARD, 50 PZA C/U</t>
  </si>
  <si>
    <t>224-2da.V.</t>
  </si>
  <si>
    <t>MASCARILLA KF94, COLOR BLANCO, MARCA KF94, 10 PZA C/U</t>
  </si>
  <si>
    <t>223-2da.V.</t>
  </si>
  <si>
    <t>250 GRS</t>
  </si>
  <si>
    <t>AMILASA, MARCA GANKAS</t>
  </si>
  <si>
    <t>FRASCO</t>
  </si>
  <si>
    <t>ESCUELA DE TÉCNICOS LABORATORISTAS</t>
  </si>
  <si>
    <t>168-2da.V.</t>
  </si>
  <si>
    <t>CAJA CON 20 TABS</t>
  </si>
  <si>
    <t>METOCLOPRAMIDA 10 MG</t>
  </si>
  <si>
    <t>137-2da.V.</t>
  </si>
  <si>
    <t>CAJA CON 10 TABS</t>
  </si>
  <si>
    <t>NAPROXENO SODICO DE 500 MG</t>
  </si>
  <si>
    <t>136-2da.V.</t>
  </si>
  <si>
    <t>PARACETAMOL 500 MG</t>
  </si>
  <si>
    <t>133-2da.V.</t>
  </si>
  <si>
    <t>LORATADINA TABS 10 MG</t>
  </si>
  <si>
    <t>132-2da.V.</t>
  </si>
  <si>
    <t>KETOROLAKO TABS DE 10 MG</t>
  </si>
  <si>
    <t xml:space="preserve">CAJA </t>
  </si>
  <si>
    <t>131-2da.V.</t>
  </si>
  <si>
    <t>KETOROLACO SUBLINGUAL, TABS 30 MG</t>
  </si>
  <si>
    <t>130-2da.V.</t>
  </si>
  <si>
    <t>METAMIZOL 500MG TABS</t>
  </si>
  <si>
    <t>129-2da.V.</t>
  </si>
  <si>
    <t>CAJA CON 1 AMP</t>
  </si>
  <si>
    <t>HIDROCORTIZONA SOL INYECTABLE 500 MG</t>
  </si>
  <si>
    <t>127-2da.V.</t>
  </si>
  <si>
    <t>CLORFENAMINA COMPUESTA</t>
  </si>
  <si>
    <t>124-2da.V.</t>
  </si>
  <si>
    <t>BUTILHIOSINA CON MEMIZOL SODIUCO 100MG/250 TBS</t>
  </si>
  <si>
    <t>123-2da.V.</t>
  </si>
  <si>
    <t>BOMBA PARA VACIO PARA FLAMOMETRO MÁXIMO VACÍO: 670 MMHG, MÁXIMO TASA DE FLUJO: 20 L / MIN, 1700 RPM, 1/8 HP. CORRIENTE MÁXIMA: 0.8 A. MÁXIMA POTENCIA: 70W, 110V/60HZ. (SE INCLUYE INSTALACIÓN, PUESTA EN MARCHA Y CAPACITACIÓN DE HASTA 4 USUARIOS.)</t>
  </si>
  <si>
    <t>62-2da.V.</t>
  </si>
  <si>
    <t>HISENSE AIRE ACONDICIONADO PORTATIL AP12CWN1, WIFI, 12.000BTU/H, BLANCO</t>
  </si>
  <si>
    <t>24-2da.V.</t>
  </si>
  <si>
    <t>COLOR</t>
  </si>
  <si>
    <t>MEDIDAS</t>
  </si>
  <si>
    <t>CÓDIGO</t>
  </si>
  <si>
    <t>MODELO</t>
  </si>
  <si>
    <t>DESCRIPCION</t>
  </si>
  <si>
    <t>U.M.</t>
  </si>
  <si>
    <t>CANT.</t>
  </si>
  <si>
    <t>UNIDAD SOLICITANTE</t>
  </si>
  <si>
    <t>PARTIDA</t>
  </si>
  <si>
    <t xml:space="preserve">RUBRO </t>
  </si>
  <si>
    <t xml:space="preserve"> DESCRIPCION PROVEEDOR </t>
  </si>
  <si>
    <t xml:space="preserve"> PRECIO UNITARIO SIN IVA </t>
  </si>
  <si>
    <t xml:space="preserve"> SUBTOTAL </t>
  </si>
  <si>
    <t xml:space="preserve"> IVA </t>
  </si>
  <si>
    <t xml:space="preserve"> TOTAL </t>
  </si>
  <si>
    <t>FACULTAD DE ARQUITECTURA</t>
  </si>
  <si>
    <t>SILLA DE VISITA PINTADA, DESCRIPCION: PINTADA, ASIENTO Y RESPALDO DE POLIPROPILENO MOLDEADO, ESTRUCTURA FABRICADA EN TUBULAR OBALADO DE 5/8" X 1 1/8" CAL.18, ACABADO EN CROMO O PINTURA HORNEADA MICROPULVERIZADA, ASIENTO Y RESPALDO EN POLIPROPILENO MOLDEADO ERGONOMICAMENTE EN COLOR: SOLO NEGRO USO RUDO</t>
  </si>
  <si>
    <t xml:space="preserve">DIRECCIÓN DE LA UNIDAD LOS BELENES </t>
  </si>
  <si>
    <t>CONGELADOR HORIZONTAL CON DOBLE TAPA TIPO COFRE DE 25 PIES 3 DE CAPACIDAD Y SISTEMA DUAL DE REFRIGERACION O CONGELACION 2 CANASTILLAS DE ACERO MARCA TORREY, COLOR BLANCO</t>
  </si>
  <si>
    <t>BOTIQUIN CON MEJ4 (1 ABATELENGUAS DE MADERA CON 25 PIEZAS, 1 ALCOHOL DE 500 ML, 1 AGUA OXIGENADA DE 500 ML, 2 ALGODONES DE 25 GRAMOS, 20 BANDITAS ADHESIVAS, 1 CINTA MICROPORE DE 1 CM, 1 CLORURO DE BENZAL DE 20 ML, 1 MEXOLATE SPRAY DE 60 ML, 1 COLLARIN CERVICAL BLANDO MEDIANO, 2 CUBREBOCAS TRICAPA COLOR AZUL, 10 GASAS DE 10 CM X 10 CM, 10 GASAS DE 7.7 CM X 5 CM, 1 GEL ANTIBACTERIAL DE 60 ML, 4 GUANTES DE LATEX ESTERILES MEDIANOS, 2 BOLSAS CON 25 HISOPOS CADA UNA, 2 JERINGAS DE 5 ML, 2 JERINGAS DE 3 ML, 1 LORATADINA (PARA ALERGIAS) CAJA CON 10 TABLETAS, 10 PASTILLAS DE PPARACETAMOL DE 500 MG, 1 POMADA PARA QUEMADURAS SUFADIAZINA DE PLATA DE 28 GRAMOS, 1 POMADA DE NEOMICINA Y RETINOL DE 28 GRAMOS, 4 SOBRES DE SAL DE UVAS PICOT, 1 TERMOMETRO DIGITAL, 1 TINTURA DE YODO DE 20 ML, 5 TOALLITAS DE ALCOHOL AL 70% DE 3X3 CM, 1 PAQUETE DE TORUNDAS DE 25 PIEZAS, 1 VASELINA BLANCA TARRO DE 40 ML, 3 VENDAJES DE 10 CM X 5 METROS, 4 VENDAJES DE 5 CM X 5 METROS, 2 VENDAJES TRIANGULARES DE 90 X 90 X 1.30 CM)</t>
  </si>
  <si>
    <t>25 PIES 3 DE 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</si>
</sst>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6" x14ac:knownFonts="1">
    <font>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000000"/>
      <name val="Calibri"/>
      <family val="2"/>
      <scheme val="minor"/>
    </font>
  </fonts>
  <fills count="5">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
      <patternFill patternType="solid">
        <fgColor rgb="FFFFFF0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
    <xf numFmtId="0" fontId="0" fillId="0" borderId="0" xfId="0"/>
    <xf numFmtId="44" fontId="5" fillId="4" borderId="1" xfId="1" applyNumberFormat="1" applyFont="1" applyFill="1" applyBorder="1" applyAlignment="1" applyProtection="1">
      <alignment horizontal="center" vertical="center" wrapText="1"/>
      <protection locked="0"/>
    </xf>
    <xf numFmtId="44" fontId="5" fillId="4" borderId="1" xfId="1" applyNumberFormat="1" applyFont="1" applyFill="1" applyBorder="1" applyAlignment="1" applyProtection="1">
      <alignment horizontal="center" vertical="center" wrapText="1"/>
    </xf>
    <xf numFmtId="0" fontId="0" fillId="0" borderId="0" xfId="0" applyProtection="1">
      <protection locked="0"/>
    </xf>
    <xf numFmtId="0" fontId="0" fillId="0" borderId="1" xfId="0" applyBorder="1" applyProtection="1">
      <protection locked="0"/>
    </xf>
    <xf numFmtId="164" fontId="0" fillId="0" borderId="1" xfId="2"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44" fontId="4" fillId="3" borderId="2" xfId="1" applyNumberFormat="1" applyFont="1" applyFill="1" applyBorder="1" applyAlignment="1" applyProtection="1">
      <alignment horizontal="center" vertical="center" wrapText="1"/>
    </xf>
    <xf numFmtId="44" fontId="4" fillId="2" borderId="2" xfId="1" applyNumberFormat="1" applyFont="1" applyFill="1" applyBorder="1" applyAlignment="1" applyProtection="1">
      <alignment horizontal="center" vertical="center" wrapText="1"/>
    </xf>
    <xf numFmtId="44" fontId="5" fillId="2" borderId="2" xfId="1"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top" wrapText="1"/>
    </xf>
    <xf numFmtId="0" fontId="3"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xf>
    <xf numFmtId="49" fontId="2" fillId="0" borderId="1" xfId="0" applyNumberFormat="1"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Protection="1"/>
    <xf numFmtId="0" fontId="0" fillId="0" borderId="0" xfId="0" applyAlignment="1" applyProtection="1">
      <alignment wrapText="1"/>
    </xf>
    <xf numFmtId="164" fontId="0" fillId="0" borderId="1" xfId="2" applyNumberFormat="1" applyFont="1" applyBorder="1" applyAlignment="1" applyProtection="1">
      <alignment horizontal="center" vertical="center"/>
    </xf>
    <xf numFmtId="0" fontId="0" fillId="0" borderId="0" xfId="0" applyAlignment="1" applyProtection="1">
      <alignment horizontal="center" vertical="center"/>
    </xf>
    <xf numFmtId="0" fontId="0" fillId="0" borderId="1" xfId="0" applyBorder="1" applyProtection="1"/>
    <xf numFmtId="0" fontId="0" fillId="0" borderId="1" xfId="0" applyBorder="1" applyAlignment="1" applyProtection="1">
      <alignment wrapText="1"/>
    </xf>
    <xf numFmtId="0" fontId="0" fillId="0" borderId="1" xfId="0" applyBorder="1" applyAlignment="1" applyProtection="1">
      <alignment horizontal="center" vertical="center"/>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21C39-4CE9-4E38-8DE6-A484B4C4CE8F}">
  <dimension ref="A1:P254"/>
  <sheetViews>
    <sheetView tabSelected="1" workbookViewId="0">
      <selection activeCell="E3" sqref="E3 M3"/>
    </sheetView>
  </sheetViews>
  <sheetFormatPr baseColWidth="10" defaultRowHeight="15" x14ac:dyDescent="0.25"/>
  <cols>
    <col min="1" max="1" width="11.42578125" style="22"/>
    <col min="2" max="2" width="17.140625" style="20" customWidth="1"/>
    <col min="3" max="3" width="11.140625" style="19" customWidth="1"/>
    <col min="4" max="4" width="25.5703125" style="19" customWidth="1"/>
    <col min="5" max="5" width="12" style="19" bestFit="1" customWidth="1"/>
    <col min="6" max="6" width="10.7109375" style="19" bestFit="1" customWidth="1"/>
    <col min="7" max="7" width="63.140625" style="20" customWidth="1"/>
    <col min="8" max="8" width="14.85546875" style="19" customWidth="1"/>
    <col min="9" max="9" width="17.42578125" style="19" customWidth="1"/>
    <col min="10" max="10" width="13.7109375" style="20" customWidth="1"/>
    <col min="11" max="11" width="16.140625" style="19" customWidth="1"/>
    <col min="12" max="12" width="69.7109375" style="3" customWidth="1"/>
    <col min="13" max="13" width="17.7109375" style="6" customWidth="1"/>
    <col min="14" max="14" width="23.5703125" style="22" customWidth="1"/>
    <col min="15" max="15" width="26.5703125" style="22" customWidth="1"/>
    <col min="16" max="16" width="32" style="22" customWidth="1"/>
    <col min="17" max="16384" width="11.42578125" style="3"/>
  </cols>
  <sheetData>
    <row r="1" spans="1:16" ht="47.25" x14ac:dyDescent="0.25">
      <c r="B1" s="7" t="s">
        <v>487</v>
      </c>
      <c r="C1" s="8" t="s">
        <v>486</v>
      </c>
      <c r="D1" s="8" t="s">
        <v>485</v>
      </c>
      <c r="E1" s="8" t="s">
        <v>484</v>
      </c>
      <c r="F1" s="8" t="s">
        <v>483</v>
      </c>
      <c r="G1" s="9" t="s">
        <v>482</v>
      </c>
      <c r="H1" s="8" t="s">
        <v>481</v>
      </c>
      <c r="I1" s="8" t="s">
        <v>480</v>
      </c>
      <c r="J1" s="8" t="s">
        <v>479</v>
      </c>
      <c r="K1" s="8" t="s">
        <v>478</v>
      </c>
      <c r="L1" s="1" t="s">
        <v>488</v>
      </c>
      <c r="M1" s="1" t="s">
        <v>489</v>
      </c>
      <c r="N1" s="2" t="s">
        <v>490</v>
      </c>
      <c r="O1" s="2" t="s">
        <v>491</v>
      </c>
      <c r="P1" s="2" t="s">
        <v>492</v>
      </c>
    </row>
    <row r="2" spans="1:16" ht="39" customHeight="1" x14ac:dyDescent="0.25">
      <c r="A2" s="22">
        <v>1</v>
      </c>
      <c r="B2" s="10" t="s">
        <v>17</v>
      </c>
      <c r="C2" s="11" t="s">
        <v>477</v>
      </c>
      <c r="D2" s="10" t="s">
        <v>296</v>
      </c>
      <c r="E2" s="11">
        <v>2</v>
      </c>
      <c r="F2" s="11" t="s">
        <v>1</v>
      </c>
      <c r="G2" s="10" t="s">
        <v>476</v>
      </c>
      <c r="H2" s="10"/>
      <c r="I2" s="11"/>
      <c r="J2" s="10"/>
      <c r="K2" s="11" t="s">
        <v>252</v>
      </c>
      <c r="L2" s="4"/>
      <c r="M2" s="5"/>
      <c r="N2" s="21">
        <f>E2*M2</f>
        <v>0</v>
      </c>
      <c r="O2" s="21">
        <f>N2*0.16</f>
        <v>0</v>
      </c>
      <c r="P2" s="21">
        <f>N2+O2</f>
        <v>0</v>
      </c>
    </row>
    <row r="3" spans="1:16" ht="78.75" x14ac:dyDescent="0.25">
      <c r="A3" s="22">
        <v>2</v>
      </c>
      <c r="B3" s="10" t="s">
        <v>20</v>
      </c>
      <c r="C3" s="11" t="s">
        <v>475</v>
      </c>
      <c r="D3" s="10" t="s">
        <v>257</v>
      </c>
      <c r="E3" s="11">
        <v>1</v>
      </c>
      <c r="F3" s="11" t="s">
        <v>1</v>
      </c>
      <c r="G3" s="10" t="s">
        <v>474</v>
      </c>
      <c r="H3" s="10"/>
      <c r="I3" s="11"/>
      <c r="J3" s="10"/>
      <c r="K3" s="11"/>
      <c r="L3" s="4"/>
      <c r="M3" s="5"/>
      <c r="N3" s="21">
        <f t="shared" ref="N3:N66" si="0">E3*M3</f>
        <v>0</v>
      </c>
      <c r="O3" s="21">
        <f t="shared" ref="O3:O66" si="1">N3*0.16</f>
        <v>0</v>
      </c>
      <c r="P3" s="21">
        <f t="shared" ref="P3:P66" si="2">N3+O3</f>
        <v>0</v>
      </c>
    </row>
    <row r="4" spans="1:16" ht="31.5" x14ac:dyDescent="0.25">
      <c r="A4" s="22">
        <v>3</v>
      </c>
      <c r="B4" s="10" t="s">
        <v>20</v>
      </c>
      <c r="C4" s="11" t="s">
        <v>473</v>
      </c>
      <c r="D4" s="10" t="s">
        <v>362</v>
      </c>
      <c r="E4" s="11">
        <v>30</v>
      </c>
      <c r="F4" s="11" t="s">
        <v>461</v>
      </c>
      <c r="G4" s="10" t="s">
        <v>472</v>
      </c>
      <c r="H4" s="10"/>
      <c r="I4" s="11"/>
      <c r="J4" s="10" t="s">
        <v>453</v>
      </c>
      <c r="K4" s="11"/>
      <c r="L4" s="4"/>
      <c r="M4" s="5"/>
      <c r="N4" s="21">
        <f t="shared" si="0"/>
        <v>0</v>
      </c>
      <c r="O4" s="21">
        <f t="shared" si="1"/>
        <v>0</v>
      </c>
      <c r="P4" s="21">
        <f t="shared" si="2"/>
        <v>0</v>
      </c>
    </row>
    <row r="5" spans="1:16" ht="31.5" x14ac:dyDescent="0.25">
      <c r="A5" s="22">
        <v>4</v>
      </c>
      <c r="B5" s="10" t="s">
        <v>20</v>
      </c>
      <c r="C5" s="11" t="s">
        <v>471</v>
      </c>
      <c r="D5" s="10" t="s">
        <v>362</v>
      </c>
      <c r="E5" s="11">
        <v>30</v>
      </c>
      <c r="F5" s="11" t="s">
        <v>138</v>
      </c>
      <c r="G5" s="10" t="s">
        <v>470</v>
      </c>
      <c r="H5" s="10"/>
      <c r="I5" s="11"/>
      <c r="J5" s="10" t="s">
        <v>453</v>
      </c>
      <c r="K5" s="11"/>
      <c r="L5" s="4"/>
      <c r="M5" s="5"/>
      <c r="N5" s="21">
        <f t="shared" si="0"/>
        <v>0</v>
      </c>
      <c r="O5" s="21">
        <f t="shared" si="1"/>
        <v>0</v>
      </c>
      <c r="P5" s="21">
        <f t="shared" si="2"/>
        <v>0</v>
      </c>
    </row>
    <row r="6" spans="1:16" ht="31.5" x14ac:dyDescent="0.25">
      <c r="A6" s="22">
        <v>5</v>
      </c>
      <c r="B6" s="10" t="s">
        <v>20</v>
      </c>
      <c r="C6" s="11" t="s">
        <v>469</v>
      </c>
      <c r="D6" s="10" t="s">
        <v>362</v>
      </c>
      <c r="E6" s="11">
        <v>20</v>
      </c>
      <c r="F6" s="11" t="s">
        <v>138</v>
      </c>
      <c r="G6" s="10" t="s">
        <v>468</v>
      </c>
      <c r="H6" s="10"/>
      <c r="I6" s="11"/>
      <c r="J6" s="10" t="s">
        <v>467</v>
      </c>
      <c r="K6" s="11"/>
      <c r="L6" s="4"/>
      <c r="M6" s="5"/>
      <c r="N6" s="21">
        <f t="shared" si="0"/>
        <v>0</v>
      </c>
      <c r="O6" s="21">
        <f t="shared" si="1"/>
        <v>0</v>
      </c>
      <c r="P6" s="21">
        <f t="shared" si="2"/>
        <v>0</v>
      </c>
    </row>
    <row r="7" spans="1:16" ht="31.5" x14ac:dyDescent="0.25">
      <c r="A7" s="22">
        <v>6</v>
      </c>
      <c r="B7" s="10" t="s">
        <v>20</v>
      </c>
      <c r="C7" s="11" t="s">
        <v>466</v>
      </c>
      <c r="D7" s="10" t="s">
        <v>362</v>
      </c>
      <c r="E7" s="11">
        <v>40</v>
      </c>
      <c r="F7" s="11" t="s">
        <v>461</v>
      </c>
      <c r="G7" s="10" t="s">
        <v>465</v>
      </c>
      <c r="H7" s="10"/>
      <c r="I7" s="11"/>
      <c r="J7" s="10" t="s">
        <v>453</v>
      </c>
      <c r="K7" s="11"/>
      <c r="L7" s="4"/>
      <c r="M7" s="5"/>
      <c r="N7" s="21">
        <f t="shared" si="0"/>
        <v>0</v>
      </c>
      <c r="O7" s="21">
        <f t="shared" si="1"/>
        <v>0</v>
      </c>
      <c r="P7" s="21">
        <f t="shared" si="2"/>
        <v>0</v>
      </c>
    </row>
    <row r="8" spans="1:16" ht="31.5" x14ac:dyDescent="0.25">
      <c r="A8" s="22">
        <v>7</v>
      </c>
      <c r="B8" s="10" t="s">
        <v>20</v>
      </c>
      <c r="C8" s="11" t="s">
        <v>464</v>
      </c>
      <c r="D8" s="10" t="s">
        <v>362</v>
      </c>
      <c r="E8" s="11">
        <v>50</v>
      </c>
      <c r="F8" s="11" t="s">
        <v>138</v>
      </c>
      <c r="G8" s="10" t="s">
        <v>463</v>
      </c>
      <c r="H8" s="10"/>
      <c r="I8" s="11"/>
      <c r="J8" s="10" t="s">
        <v>453</v>
      </c>
      <c r="K8" s="11"/>
      <c r="L8" s="4"/>
      <c r="M8" s="5"/>
      <c r="N8" s="21">
        <f t="shared" si="0"/>
        <v>0</v>
      </c>
      <c r="O8" s="21">
        <f t="shared" si="1"/>
        <v>0</v>
      </c>
      <c r="P8" s="21">
        <f t="shared" si="2"/>
        <v>0</v>
      </c>
    </row>
    <row r="9" spans="1:16" ht="31.5" x14ac:dyDescent="0.25">
      <c r="A9" s="22">
        <v>8</v>
      </c>
      <c r="B9" s="10" t="s">
        <v>20</v>
      </c>
      <c r="C9" s="11" t="s">
        <v>462</v>
      </c>
      <c r="D9" s="10" t="s">
        <v>362</v>
      </c>
      <c r="E9" s="11">
        <v>20</v>
      </c>
      <c r="F9" s="11" t="s">
        <v>461</v>
      </c>
      <c r="G9" s="10" t="s">
        <v>460</v>
      </c>
      <c r="H9" s="10"/>
      <c r="I9" s="11"/>
      <c r="J9" s="10" t="s">
        <v>453</v>
      </c>
      <c r="K9" s="11"/>
      <c r="L9" s="4"/>
      <c r="M9" s="5"/>
      <c r="N9" s="21">
        <f t="shared" si="0"/>
        <v>0</v>
      </c>
      <c r="O9" s="21">
        <f t="shared" si="1"/>
        <v>0</v>
      </c>
      <c r="P9" s="21">
        <f t="shared" si="2"/>
        <v>0</v>
      </c>
    </row>
    <row r="10" spans="1:16" ht="31.5" x14ac:dyDescent="0.25">
      <c r="A10" s="22">
        <v>9</v>
      </c>
      <c r="B10" s="10" t="s">
        <v>20</v>
      </c>
      <c r="C10" s="11" t="s">
        <v>459</v>
      </c>
      <c r="D10" s="10" t="s">
        <v>362</v>
      </c>
      <c r="E10" s="11">
        <v>50</v>
      </c>
      <c r="F10" s="11" t="s">
        <v>138</v>
      </c>
      <c r="G10" s="10" t="s">
        <v>458</v>
      </c>
      <c r="H10" s="10"/>
      <c r="I10" s="11"/>
      <c r="J10" s="10" t="s">
        <v>453</v>
      </c>
      <c r="K10" s="11"/>
      <c r="L10" s="4"/>
      <c r="M10" s="5"/>
      <c r="N10" s="21">
        <f t="shared" si="0"/>
        <v>0</v>
      </c>
      <c r="O10" s="21">
        <f t="shared" si="1"/>
        <v>0</v>
      </c>
      <c r="P10" s="21">
        <f t="shared" si="2"/>
        <v>0</v>
      </c>
    </row>
    <row r="11" spans="1:16" ht="31.5" x14ac:dyDescent="0.25">
      <c r="A11" s="22">
        <v>10</v>
      </c>
      <c r="B11" s="10" t="s">
        <v>20</v>
      </c>
      <c r="C11" s="11" t="s">
        <v>457</v>
      </c>
      <c r="D11" s="10" t="s">
        <v>362</v>
      </c>
      <c r="E11" s="11">
        <v>100</v>
      </c>
      <c r="F11" s="11" t="s">
        <v>138</v>
      </c>
      <c r="G11" s="10" t="s">
        <v>456</v>
      </c>
      <c r="H11" s="10"/>
      <c r="I11" s="11"/>
      <c r="J11" s="10" t="s">
        <v>453</v>
      </c>
      <c r="K11" s="11"/>
      <c r="L11" s="4"/>
      <c r="M11" s="5"/>
      <c r="N11" s="21">
        <f t="shared" si="0"/>
        <v>0</v>
      </c>
      <c r="O11" s="21">
        <f t="shared" si="1"/>
        <v>0</v>
      </c>
      <c r="P11" s="21">
        <f t="shared" si="2"/>
        <v>0</v>
      </c>
    </row>
    <row r="12" spans="1:16" ht="31.5" x14ac:dyDescent="0.25">
      <c r="A12" s="22">
        <v>11</v>
      </c>
      <c r="B12" s="10" t="s">
        <v>20</v>
      </c>
      <c r="C12" s="11" t="s">
        <v>455</v>
      </c>
      <c r="D12" s="10" t="s">
        <v>362</v>
      </c>
      <c r="E12" s="11">
        <v>50</v>
      </c>
      <c r="F12" s="11" t="s">
        <v>138</v>
      </c>
      <c r="G12" s="10" t="s">
        <v>454</v>
      </c>
      <c r="H12" s="10"/>
      <c r="I12" s="11"/>
      <c r="J12" s="10" t="s">
        <v>453</v>
      </c>
      <c r="K12" s="11"/>
      <c r="L12" s="4"/>
      <c r="M12" s="5"/>
      <c r="N12" s="21">
        <f t="shared" si="0"/>
        <v>0</v>
      </c>
      <c r="O12" s="21">
        <f t="shared" si="1"/>
        <v>0</v>
      </c>
      <c r="P12" s="21">
        <f t="shared" si="2"/>
        <v>0</v>
      </c>
    </row>
    <row r="13" spans="1:16" ht="31.5" x14ac:dyDescent="0.25">
      <c r="A13" s="22">
        <v>12</v>
      </c>
      <c r="B13" s="10" t="s">
        <v>20</v>
      </c>
      <c r="C13" s="11" t="s">
        <v>452</v>
      </c>
      <c r="D13" s="10" t="s">
        <v>362</v>
      </c>
      <c r="E13" s="11">
        <v>40</v>
      </c>
      <c r="F13" s="11" t="s">
        <v>138</v>
      </c>
      <c r="G13" s="10" t="s">
        <v>451</v>
      </c>
      <c r="H13" s="10"/>
      <c r="I13" s="11"/>
      <c r="J13" s="10" t="s">
        <v>450</v>
      </c>
      <c r="K13" s="11"/>
      <c r="L13" s="4"/>
      <c r="M13" s="5"/>
      <c r="N13" s="21">
        <f t="shared" si="0"/>
        <v>0</v>
      </c>
      <c r="O13" s="21">
        <f t="shared" si="1"/>
        <v>0</v>
      </c>
      <c r="P13" s="21">
        <f t="shared" si="2"/>
        <v>0</v>
      </c>
    </row>
    <row r="14" spans="1:16" ht="31.5" x14ac:dyDescent="0.25">
      <c r="A14" s="22">
        <v>13</v>
      </c>
      <c r="B14" s="10" t="s">
        <v>20</v>
      </c>
      <c r="C14" s="11" t="s">
        <v>449</v>
      </c>
      <c r="D14" s="10" t="s">
        <v>448</v>
      </c>
      <c r="E14" s="11">
        <v>1</v>
      </c>
      <c r="F14" s="11" t="s">
        <v>447</v>
      </c>
      <c r="G14" s="10" t="s">
        <v>446</v>
      </c>
      <c r="H14" s="10"/>
      <c r="I14" s="11"/>
      <c r="J14" s="10" t="s">
        <v>445</v>
      </c>
      <c r="K14" s="11"/>
      <c r="L14" s="4"/>
      <c r="M14" s="5"/>
      <c r="N14" s="21">
        <f t="shared" si="0"/>
        <v>0</v>
      </c>
      <c r="O14" s="21">
        <f t="shared" si="1"/>
        <v>0</v>
      </c>
      <c r="P14" s="21">
        <f t="shared" si="2"/>
        <v>0</v>
      </c>
    </row>
    <row r="15" spans="1:16" ht="31.5" x14ac:dyDescent="0.25">
      <c r="A15" s="22">
        <v>14</v>
      </c>
      <c r="B15" s="10" t="s">
        <v>20</v>
      </c>
      <c r="C15" s="11" t="s">
        <v>444</v>
      </c>
      <c r="D15" s="10" t="s">
        <v>437</v>
      </c>
      <c r="E15" s="11">
        <v>5</v>
      </c>
      <c r="F15" s="11" t="s">
        <v>233</v>
      </c>
      <c r="G15" s="10" t="s">
        <v>443</v>
      </c>
      <c r="H15" s="10"/>
      <c r="I15" s="11"/>
      <c r="J15" s="10"/>
      <c r="K15" s="11"/>
      <c r="L15" s="4"/>
      <c r="M15" s="5"/>
      <c r="N15" s="21">
        <f t="shared" si="0"/>
        <v>0</v>
      </c>
      <c r="O15" s="21">
        <f t="shared" si="1"/>
        <v>0</v>
      </c>
      <c r="P15" s="21">
        <f t="shared" si="2"/>
        <v>0</v>
      </c>
    </row>
    <row r="16" spans="1:16" ht="31.5" x14ac:dyDescent="0.25">
      <c r="A16" s="22">
        <v>15</v>
      </c>
      <c r="B16" s="10" t="s">
        <v>20</v>
      </c>
      <c r="C16" s="11" t="s">
        <v>442</v>
      </c>
      <c r="D16" s="10" t="s">
        <v>437</v>
      </c>
      <c r="E16" s="11">
        <v>1</v>
      </c>
      <c r="F16" s="11" t="s">
        <v>233</v>
      </c>
      <c r="G16" s="10" t="s">
        <v>441</v>
      </c>
      <c r="H16" s="10"/>
      <c r="I16" s="11"/>
      <c r="J16" s="10"/>
      <c r="K16" s="11"/>
      <c r="L16" s="4"/>
      <c r="M16" s="5"/>
      <c r="N16" s="21">
        <f t="shared" si="0"/>
        <v>0</v>
      </c>
      <c r="O16" s="21">
        <f t="shared" si="1"/>
        <v>0</v>
      </c>
      <c r="P16" s="21">
        <f t="shared" si="2"/>
        <v>0</v>
      </c>
    </row>
    <row r="17" spans="1:16" ht="31.5" x14ac:dyDescent="0.25">
      <c r="A17" s="22">
        <v>16</v>
      </c>
      <c r="B17" s="10" t="s">
        <v>20</v>
      </c>
      <c r="C17" s="11" t="s">
        <v>440</v>
      </c>
      <c r="D17" s="10" t="s">
        <v>437</v>
      </c>
      <c r="E17" s="11">
        <v>6</v>
      </c>
      <c r="F17" s="11" t="s">
        <v>1</v>
      </c>
      <c r="G17" s="10" t="s">
        <v>439</v>
      </c>
      <c r="H17" s="10"/>
      <c r="I17" s="11"/>
      <c r="J17" s="10"/>
      <c r="K17" s="11"/>
      <c r="L17" s="4"/>
      <c r="M17" s="5"/>
      <c r="N17" s="21">
        <f t="shared" si="0"/>
        <v>0</v>
      </c>
      <c r="O17" s="21">
        <f t="shared" si="1"/>
        <v>0</v>
      </c>
      <c r="P17" s="21">
        <f t="shared" si="2"/>
        <v>0</v>
      </c>
    </row>
    <row r="18" spans="1:16" ht="31.5" x14ac:dyDescent="0.25">
      <c r="A18" s="22">
        <v>17</v>
      </c>
      <c r="B18" s="10" t="s">
        <v>20</v>
      </c>
      <c r="C18" s="11" t="s">
        <v>438</v>
      </c>
      <c r="D18" s="10" t="s">
        <v>437</v>
      </c>
      <c r="E18" s="11">
        <v>6</v>
      </c>
      <c r="F18" s="11" t="s">
        <v>1</v>
      </c>
      <c r="G18" s="10" t="s">
        <v>436</v>
      </c>
      <c r="H18" s="10"/>
      <c r="I18" s="11"/>
      <c r="J18" s="10"/>
      <c r="K18" s="11"/>
      <c r="L18" s="4"/>
      <c r="M18" s="5"/>
      <c r="N18" s="21">
        <f t="shared" si="0"/>
        <v>0</v>
      </c>
      <c r="O18" s="21">
        <f t="shared" si="1"/>
        <v>0</v>
      </c>
      <c r="P18" s="21">
        <f t="shared" si="2"/>
        <v>0</v>
      </c>
    </row>
    <row r="19" spans="1:16" ht="63" x14ac:dyDescent="0.25">
      <c r="A19" s="22">
        <v>18</v>
      </c>
      <c r="B19" s="10" t="s">
        <v>3</v>
      </c>
      <c r="C19" s="11" t="s">
        <v>435</v>
      </c>
      <c r="D19" s="10" t="s">
        <v>422</v>
      </c>
      <c r="E19" s="11">
        <v>2</v>
      </c>
      <c r="F19" s="11" t="s">
        <v>1</v>
      </c>
      <c r="G19" s="10" t="s">
        <v>434</v>
      </c>
      <c r="H19" s="10"/>
      <c r="I19" s="11"/>
      <c r="J19" s="10"/>
      <c r="K19" s="11"/>
      <c r="L19" s="4"/>
      <c r="M19" s="5"/>
      <c r="N19" s="21">
        <f t="shared" si="0"/>
        <v>0</v>
      </c>
      <c r="O19" s="21">
        <f t="shared" si="1"/>
        <v>0</v>
      </c>
      <c r="P19" s="21">
        <f t="shared" si="2"/>
        <v>0</v>
      </c>
    </row>
    <row r="20" spans="1:16" ht="78.75" x14ac:dyDescent="0.25">
      <c r="A20" s="22">
        <v>19</v>
      </c>
      <c r="B20" s="10" t="s">
        <v>3</v>
      </c>
      <c r="C20" s="11" t="s">
        <v>433</v>
      </c>
      <c r="D20" s="10" t="s">
        <v>432</v>
      </c>
      <c r="E20" s="11">
        <v>1</v>
      </c>
      <c r="F20" s="11" t="s">
        <v>1</v>
      </c>
      <c r="G20" s="10" t="s">
        <v>431</v>
      </c>
      <c r="H20" s="10"/>
      <c r="I20" s="11"/>
      <c r="J20" s="10" t="s">
        <v>430</v>
      </c>
      <c r="K20" s="11"/>
      <c r="L20" s="4"/>
      <c r="M20" s="5"/>
      <c r="N20" s="21">
        <f t="shared" si="0"/>
        <v>0</v>
      </c>
      <c r="O20" s="21">
        <f t="shared" si="1"/>
        <v>0</v>
      </c>
      <c r="P20" s="21">
        <f t="shared" si="2"/>
        <v>0</v>
      </c>
    </row>
    <row r="21" spans="1:16" ht="47.25" x14ac:dyDescent="0.25">
      <c r="A21" s="22">
        <v>20</v>
      </c>
      <c r="B21" s="10" t="s">
        <v>3</v>
      </c>
      <c r="C21" s="11">
        <v>1</v>
      </c>
      <c r="D21" s="10" t="s">
        <v>426</v>
      </c>
      <c r="E21" s="11">
        <v>1</v>
      </c>
      <c r="F21" s="11" t="s">
        <v>1</v>
      </c>
      <c r="G21" s="10" t="s">
        <v>429</v>
      </c>
      <c r="H21" s="10"/>
      <c r="I21" s="11"/>
      <c r="J21" s="10" t="s">
        <v>428</v>
      </c>
      <c r="K21" s="11"/>
      <c r="L21" s="4"/>
      <c r="M21" s="5"/>
      <c r="N21" s="21">
        <f t="shared" si="0"/>
        <v>0</v>
      </c>
      <c r="O21" s="21">
        <f t="shared" si="1"/>
        <v>0</v>
      </c>
      <c r="P21" s="21">
        <f t="shared" si="2"/>
        <v>0</v>
      </c>
    </row>
    <row r="22" spans="1:16" ht="141.75" x14ac:dyDescent="0.25">
      <c r="A22" s="22">
        <v>21</v>
      </c>
      <c r="B22" s="10" t="s">
        <v>3</v>
      </c>
      <c r="C22" s="11">
        <v>2</v>
      </c>
      <c r="D22" s="10" t="s">
        <v>426</v>
      </c>
      <c r="E22" s="11">
        <v>1</v>
      </c>
      <c r="F22" s="11" t="s">
        <v>421</v>
      </c>
      <c r="G22" s="10" t="s">
        <v>427</v>
      </c>
      <c r="H22" s="10"/>
      <c r="I22" s="11"/>
      <c r="J22" s="10"/>
      <c r="K22" s="11"/>
      <c r="L22" s="4"/>
      <c r="M22" s="5"/>
      <c r="N22" s="21">
        <f t="shared" si="0"/>
        <v>0</v>
      </c>
      <c r="O22" s="21">
        <f t="shared" si="1"/>
        <v>0</v>
      </c>
      <c r="P22" s="21">
        <f t="shared" si="2"/>
        <v>0</v>
      </c>
    </row>
    <row r="23" spans="1:16" ht="78.75" x14ac:dyDescent="0.25">
      <c r="A23" s="22">
        <v>22</v>
      </c>
      <c r="B23" s="10" t="s">
        <v>3</v>
      </c>
      <c r="C23" s="11">
        <v>3</v>
      </c>
      <c r="D23" s="10" t="s">
        <v>426</v>
      </c>
      <c r="E23" s="11">
        <v>1</v>
      </c>
      <c r="F23" s="11" t="s">
        <v>421</v>
      </c>
      <c r="G23" s="10" t="s">
        <v>425</v>
      </c>
      <c r="H23" s="10"/>
      <c r="I23" s="11"/>
      <c r="J23" s="10"/>
      <c r="K23" s="11"/>
      <c r="L23" s="4"/>
      <c r="M23" s="5"/>
      <c r="N23" s="21">
        <f t="shared" si="0"/>
        <v>0</v>
      </c>
      <c r="O23" s="21">
        <f t="shared" si="1"/>
        <v>0</v>
      </c>
      <c r="P23" s="21">
        <f t="shared" si="2"/>
        <v>0</v>
      </c>
    </row>
    <row r="24" spans="1:16" ht="63" x14ac:dyDescent="0.25">
      <c r="A24" s="22">
        <v>23</v>
      </c>
      <c r="B24" s="10" t="s">
        <v>3</v>
      </c>
      <c r="C24" s="11">
        <v>4</v>
      </c>
      <c r="D24" s="10" t="s">
        <v>422</v>
      </c>
      <c r="E24" s="11">
        <v>1</v>
      </c>
      <c r="F24" s="11" t="s">
        <v>1</v>
      </c>
      <c r="G24" s="10" t="s">
        <v>424</v>
      </c>
      <c r="H24" s="10"/>
      <c r="I24" s="11"/>
      <c r="J24" s="10"/>
      <c r="K24" s="11"/>
      <c r="L24" s="4"/>
      <c r="M24" s="5"/>
      <c r="N24" s="21">
        <f t="shared" si="0"/>
        <v>0</v>
      </c>
      <c r="O24" s="21">
        <f t="shared" si="1"/>
        <v>0</v>
      </c>
      <c r="P24" s="21">
        <f t="shared" si="2"/>
        <v>0</v>
      </c>
    </row>
    <row r="25" spans="1:16" ht="204.75" x14ac:dyDescent="0.25">
      <c r="A25" s="22">
        <v>24</v>
      </c>
      <c r="B25" s="10" t="s">
        <v>3</v>
      </c>
      <c r="C25" s="11">
        <v>5</v>
      </c>
      <c r="D25" s="10" t="s">
        <v>422</v>
      </c>
      <c r="E25" s="11">
        <v>1</v>
      </c>
      <c r="F25" s="11" t="s">
        <v>421</v>
      </c>
      <c r="G25" s="10" t="s">
        <v>423</v>
      </c>
      <c r="H25" s="10"/>
      <c r="I25" s="11"/>
      <c r="J25" s="10"/>
      <c r="K25" s="11"/>
      <c r="L25" s="4"/>
      <c r="M25" s="5"/>
      <c r="N25" s="21">
        <f t="shared" si="0"/>
        <v>0</v>
      </c>
      <c r="O25" s="21">
        <f t="shared" si="1"/>
        <v>0</v>
      </c>
      <c r="P25" s="21">
        <f t="shared" si="2"/>
        <v>0</v>
      </c>
    </row>
    <row r="26" spans="1:16" ht="126" x14ac:dyDescent="0.25">
      <c r="A26" s="22">
        <v>25</v>
      </c>
      <c r="B26" s="10" t="s">
        <v>3</v>
      </c>
      <c r="C26" s="11">
        <v>6</v>
      </c>
      <c r="D26" s="10" t="s">
        <v>422</v>
      </c>
      <c r="E26" s="11">
        <v>1</v>
      </c>
      <c r="F26" s="11" t="s">
        <v>421</v>
      </c>
      <c r="G26" s="10" t="s">
        <v>420</v>
      </c>
      <c r="H26" s="10"/>
      <c r="I26" s="11"/>
      <c r="J26" s="10"/>
      <c r="K26" s="11"/>
      <c r="L26" s="4"/>
      <c r="M26" s="5"/>
      <c r="N26" s="21">
        <f t="shared" si="0"/>
        <v>0</v>
      </c>
      <c r="O26" s="21">
        <f t="shared" si="1"/>
        <v>0</v>
      </c>
      <c r="P26" s="21">
        <f t="shared" si="2"/>
        <v>0</v>
      </c>
    </row>
    <row r="27" spans="1:16" ht="189" x14ac:dyDescent="0.25">
      <c r="A27" s="22">
        <v>26</v>
      </c>
      <c r="B27" s="10" t="s">
        <v>7</v>
      </c>
      <c r="C27" s="11">
        <v>7</v>
      </c>
      <c r="D27" s="10" t="s">
        <v>362</v>
      </c>
      <c r="E27" s="11">
        <v>1</v>
      </c>
      <c r="F27" s="11" t="s">
        <v>1</v>
      </c>
      <c r="G27" s="10" t="s">
        <v>419</v>
      </c>
      <c r="H27" s="10"/>
      <c r="I27" s="11"/>
      <c r="J27" s="10"/>
      <c r="K27" s="11"/>
      <c r="L27" s="4"/>
      <c r="M27" s="5"/>
      <c r="N27" s="21">
        <f t="shared" si="0"/>
        <v>0</v>
      </c>
      <c r="O27" s="21">
        <f t="shared" si="1"/>
        <v>0</v>
      </c>
      <c r="P27" s="21">
        <f t="shared" si="2"/>
        <v>0</v>
      </c>
    </row>
    <row r="28" spans="1:16" ht="189" x14ac:dyDescent="0.25">
      <c r="A28" s="22">
        <v>27</v>
      </c>
      <c r="B28" s="10" t="s">
        <v>7</v>
      </c>
      <c r="C28" s="11">
        <v>8</v>
      </c>
      <c r="D28" s="10" t="s">
        <v>362</v>
      </c>
      <c r="E28" s="11">
        <v>1</v>
      </c>
      <c r="F28" s="11" t="s">
        <v>1</v>
      </c>
      <c r="G28" s="10" t="s">
        <v>418</v>
      </c>
      <c r="H28" s="10"/>
      <c r="I28" s="11"/>
      <c r="J28" s="10"/>
      <c r="K28" s="11"/>
      <c r="L28" s="4"/>
      <c r="M28" s="5"/>
      <c r="N28" s="21">
        <f t="shared" si="0"/>
        <v>0</v>
      </c>
      <c r="O28" s="21">
        <f t="shared" si="1"/>
        <v>0</v>
      </c>
      <c r="P28" s="21">
        <f t="shared" si="2"/>
        <v>0</v>
      </c>
    </row>
    <row r="29" spans="1:16" ht="47.25" x14ac:dyDescent="0.25">
      <c r="A29" s="22">
        <v>28</v>
      </c>
      <c r="B29" s="10" t="s">
        <v>7</v>
      </c>
      <c r="C29" s="11">
        <v>9</v>
      </c>
      <c r="D29" s="10" t="s">
        <v>417</v>
      </c>
      <c r="E29" s="11">
        <v>25</v>
      </c>
      <c r="F29" s="11" t="s">
        <v>1</v>
      </c>
      <c r="G29" s="10" t="s">
        <v>416</v>
      </c>
      <c r="H29" s="10"/>
      <c r="I29" s="11"/>
      <c r="J29" s="10"/>
      <c r="K29" s="11" t="s">
        <v>129</v>
      </c>
      <c r="L29" s="4"/>
      <c r="M29" s="5"/>
      <c r="N29" s="21">
        <f t="shared" si="0"/>
        <v>0</v>
      </c>
      <c r="O29" s="21">
        <f t="shared" si="1"/>
        <v>0</v>
      </c>
      <c r="P29" s="21">
        <f t="shared" si="2"/>
        <v>0</v>
      </c>
    </row>
    <row r="30" spans="1:16" ht="78.75" x14ac:dyDescent="0.25">
      <c r="A30" s="22">
        <v>29</v>
      </c>
      <c r="B30" s="10" t="s">
        <v>7</v>
      </c>
      <c r="C30" s="11">
        <v>10</v>
      </c>
      <c r="D30" s="10" t="s">
        <v>362</v>
      </c>
      <c r="E30" s="11">
        <v>1</v>
      </c>
      <c r="F30" s="11" t="s">
        <v>1</v>
      </c>
      <c r="G30" s="10" t="s">
        <v>415</v>
      </c>
      <c r="H30" s="10"/>
      <c r="I30" s="11"/>
      <c r="J30" s="10"/>
      <c r="K30" s="11"/>
      <c r="L30" s="4"/>
      <c r="M30" s="5"/>
      <c r="N30" s="21">
        <f t="shared" si="0"/>
        <v>0</v>
      </c>
      <c r="O30" s="21">
        <f t="shared" si="1"/>
        <v>0</v>
      </c>
      <c r="P30" s="21">
        <f t="shared" si="2"/>
        <v>0</v>
      </c>
    </row>
    <row r="31" spans="1:16" ht="252" x14ac:dyDescent="0.25">
      <c r="A31" s="22">
        <v>30</v>
      </c>
      <c r="B31" s="10" t="s">
        <v>7</v>
      </c>
      <c r="C31" s="11">
        <v>11</v>
      </c>
      <c r="D31" s="10" t="s">
        <v>359</v>
      </c>
      <c r="E31" s="11">
        <v>1</v>
      </c>
      <c r="F31" s="11" t="s">
        <v>1</v>
      </c>
      <c r="G31" s="10" t="s">
        <v>414</v>
      </c>
      <c r="H31" s="10"/>
      <c r="I31" s="11"/>
      <c r="J31" s="10" t="s">
        <v>413</v>
      </c>
      <c r="K31" s="11"/>
      <c r="L31" s="4"/>
      <c r="M31" s="5"/>
      <c r="N31" s="21">
        <f t="shared" si="0"/>
        <v>0</v>
      </c>
      <c r="O31" s="21">
        <f t="shared" si="1"/>
        <v>0</v>
      </c>
      <c r="P31" s="21">
        <f t="shared" si="2"/>
        <v>0</v>
      </c>
    </row>
    <row r="32" spans="1:16" ht="236.25" x14ac:dyDescent="0.25">
      <c r="A32" s="22">
        <v>31</v>
      </c>
      <c r="B32" s="10" t="s">
        <v>7</v>
      </c>
      <c r="C32" s="11">
        <v>12</v>
      </c>
      <c r="D32" s="10" t="s">
        <v>359</v>
      </c>
      <c r="E32" s="11">
        <v>1</v>
      </c>
      <c r="F32" s="11" t="s">
        <v>1</v>
      </c>
      <c r="G32" s="10" t="s">
        <v>412</v>
      </c>
      <c r="H32" s="10"/>
      <c r="I32" s="11"/>
      <c r="J32" s="10" t="s">
        <v>411</v>
      </c>
      <c r="K32" s="11"/>
      <c r="L32" s="4"/>
      <c r="M32" s="5"/>
      <c r="N32" s="21">
        <f t="shared" si="0"/>
        <v>0</v>
      </c>
      <c r="O32" s="21">
        <f t="shared" si="1"/>
        <v>0</v>
      </c>
      <c r="P32" s="21">
        <f t="shared" si="2"/>
        <v>0</v>
      </c>
    </row>
    <row r="33" spans="1:16" ht="78.75" x14ac:dyDescent="0.25">
      <c r="A33" s="22">
        <v>32</v>
      </c>
      <c r="B33" s="10" t="s">
        <v>7</v>
      </c>
      <c r="C33" s="11">
        <v>13</v>
      </c>
      <c r="D33" s="10" t="s">
        <v>359</v>
      </c>
      <c r="E33" s="11">
        <v>1</v>
      </c>
      <c r="F33" s="11" t="s">
        <v>1</v>
      </c>
      <c r="G33" s="10" t="s">
        <v>410</v>
      </c>
      <c r="H33" s="10"/>
      <c r="I33" s="11"/>
      <c r="J33" s="10" t="s">
        <v>409</v>
      </c>
      <c r="K33" s="11"/>
      <c r="L33" s="4"/>
      <c r="M33" s="5"/>
      <c r="N33" s="21">
        <f t="shared" si="0"/>
        <v>0</v>
      </c>
      <c r="O33" s="21">
        <f t="shared" si="1"/>
        <v>0</v>
      </c>
      <c r="P33" s="21">
        <f t="shared" si="2"/>
        <v>0</v>
      </c>
    </row>
    <row r="34" spans="1:16" ht="126" x14ac:dyDescent="0.25">
      <c r="A34" s="22">
        <v>33</v>
      </c>
      <c r="B34" s="10" t="s">
        <v>7</v>
      </c>
      <c r="C34" s="11">
        <v>14</v>
      </c>
      <c r="D34" s="10" t="s">
        <v>359</v>
      </c>
      <c r="E34" s="11">
        <v>1</v>
      </c>
      <c r="F34" s="11" t="s">
        <v>1</v>
      </c>
      <c r="G34" s="10" t="s">
        <v>408</v>
      </c>
      <c r="H34" s="10"/>
      <c r="I34" s="11"/>
      <c r="J34" s="10"/>
      <c r="K34" s="11"/>
      <c r="L34" s="4"/>
      <c r="M34" s="5"/>
      <c r="N34" s="21">
        <f t="shared" si="0"/>
        <v>0</v>
      </c>
      <c r="O34" s="21">
        <f t="shared" si="1"/>
        <v>0</v>
      </c>
      <c r="P34" s="21">
        <f t="shared" si="2"/>
        <v>0</v>
      </c>
    </row>
    <row r="35" spans="1:16" ht="110.25" x14ac:dyDescent="0.25">
      <c r="A35" s="22">
        <v>34</v>
      </c>
      <c r="B35" s="10" t="s">
        <v>7</v>
      </c>
      <c r="C35" s="11">
        <v>15</v>
      </c>
      <c r="D35" s="10" t="s">
        <v>359</v>
      </c>
      <c r="E35" s="11">
        <v>1</v>
      </c>
      <c r="F35" s="11" t="s">
        <v>1</v>
      </c>
      <c r="G35" s="10" t="s">
        <v>407</v>
      </c>
      <c r="H35" s="10"/>
      <c r="I35" s="11"/>
      <c r="J35" s="10" t="s">
        <v>406</v>
      </c>
      <c r="K35" s="11"/>
      <c r="L35" s="4"/>
      <c r="M35" s="5"/>
      <c r="N35" s="21">
        <f t="shared" si="0"/>
        <v>0</v>
      </c>
      <c r="O35" s="21">
        <f t="shared" si="1"/>
        <v>0</v>
      </c>
      <c r="P35" s="21">
        <f t="shared" si="2"/>
        <v>0</v>
      </c>
    </row>
    <row r="36" spans="1:16" ht="204.75" x14ac:dyDescent="0.25">
      <c r="A36" s="22">
        <v>35</v>
      </c>
      <c r="B36" s="10" t="s">
        <v>7</v>
      </c>
      <c r="C36" s="11">
        <v>16</v>
      </c>
      <c r="D36" s="10" t="s">
        <v>359</v>
      </c>
      <c r="E36" s="11">
        <v>4</v>
      </c>
      <c r="F36" s="11" t="s">
        <v>1</v>
      </c>
      <c r="G36" s="10" t="s">
        <v>405</v>
      </c>
      <c r="H36" s="10"/>
      <c r="I36" s="11"/>
      <c r="J36" s="10" t="s">
        <v>404</v>
      </c>
      <c r="K36" s="11"/>
      <c r="L36" s="4"/>
      <c r="M36" s="5"/>
      <c r="N36" s="21">
        <f t="shared" si="0"/>
        <v>0</v>
      </c>
      <c r="O36" s="21">
        <f t="shared" si="1"/>
        <v>0</v>
      </c>
      <c r="P36" s="21">
        <f t="shared" si="2"/>
        <v>0</v>
      </c>
    </row>
    <row r="37" spans="1:16" ht="315" x14ac:dyDescent="0.25">
      <c r="A37" s="22">
        <v>36</v>
      </c>
      <c r="B37" s="10" t="s">
        <v>7</v>
      </c>
      <c r="C37" s="11">
        <v>17</v>
      </c>
      <c r="D37" s="10" t="s">
        <v>359</v>
      </c>
      <c r="E37" s="11">
        <v>4</v>
      </c>
      <c r="F37" s="11" t="s">
        <v>1</v>
      </c>
      <c r="G37" s="10" t="s">
        <v>403</v>
      </c>
      <c r="H37" s="10"/>
      <c r="I37" s="11"/>
      <c r="J37" s="10"/>
      <c r="K37" s="11"/>
      <c r="L37" s="4"/>
      <c r="M37" s="5"/>
      <c r="N37" s="21">
        <f t="shared" si="0"/>
        <v>0</v>
      </c>
      <c r="O37" s="21">
        <f t="shared" si="1"/>
        <v>0</v>
      </c>
      <c r="P37" s="21">
        <f t="shared" si="2"/>
        <v>0</v>
      </c>
    </row>
    <row r="38" spans="1:16" ht="63" x14ac:dyDescent="0.25">
      <c r="A38" s="22">
        <v>37</v>
      </c>
      <c r="B38" s="10" t="s">
        <v>17</v>
      </c>
      <c r="C38" s="11">
        <v>18</v>
      </c>
      <c r="D38" s="10" t="s">
        <v>362</v>
      </c>
      <c r="E38" s="11">
        <v>1</v>
      </c>
      <c r="F38" s="11" t="s">
        <v>1</v>
      </c>
      <c r="G38" s="10" t="s">
        <v>402</v>
      </c>
      <c r="H38" s="10"/>
      <c r="I38" s="11"/>
      <c r="J38" s="10"/>
      <c r="K38" s="11"/>
      <c r="L38" s="4"/>
      <c r="M38" s="5"/>
      <c r="N38" s="21">
        <f t="shared" si="0"/>
        <v>0</v>
      </c>
      <c r="O38" s="21">
        <f t="shared" si="1"/>
        <v>0</v>
      </c>
      <c r="P38" s="21">
        <f t="shared" si="2"/>
        <v>0</v>
      </c>
    </row>
    <row r="39" spans="1:16" ht="31.5" x14ac:dyDescent="0.25">
      <c r="A39" s="22">
        <v>38</v>
      </c>
      <c r="B39" s="10" t="s">
        <v>20</v>
      </c>
      <c r="C39" s="11">
        <v>19</v>
      </c>
      <c r="D39" s="10" t="s">
        <v>362</v>
      </c>
      <c r="E39" s="11">
        <v>24</v>
      </c>
      <c r="F39" s="11" t="s">
        <v>1</v>
      </c>
      <c r="G39" s="10" t="s">
        <v>401</v>
      </c>
      <c r="H39" s="10"/>
      <c r="I39" s="11"/>
      <c r="J39" s="10"/>
      <c r="K39" s="11"/>
      <c r="L39" s="4"/>
      <c r="M39" s="5"/>
      <c r="N39" s="21">
        <f t="shared" si="0"/>
        <v>0</v>
      </c>
      <c r="O39" s="21">
        <f t="shared" si="1"/>
        <v>0</v>
      </c>
      <c r="P39" s="21">
        <f t="shared" si="2"/>
        <v>0</v>
      </c>
    </row>
    <row r="40" spans="1:16" ht="31.5" x14ac:dyDescent="0.25">
      <c r="A40" s="22">
        <v>39</v>
      </c>
      <c r="B40" s="10" t="s">
        <v>20</v>
      </c>
      <c r="C40" s="11">
        <v>20</v>
      </c>
      <c r="D40" s="10" t="s">
        <v>362</v>
      </c>
      <c r="E40" s="11">
        <v>2</v>
      </c>
      <c r="F40" s="11" t="s">
        <v>138</v>
      </c>
      <c r="G40" s="10" t="s">
        <v>400</v>
      </c>
      <c r="H40" s="10"/>
      <c r="I40" s="11"/>
      <c r="J40" s="10" t="s">
        <v>393</v>
      </c>
      <c r="K40" s="11"/>
      <c r="L40" s="4"/>
      <c r="M40" s="5"/>
      <c r="N40" s="21">
        <f t="shared" si="0"/>
        <v>0</v>
      </c>
      <c r="O40" s="21">
        <f t="shared" si="1"/>
        <v>0</v>
      </c>
      <c r="P40" s="21">
        <f t="shared" si="2"/>
        <v>0</v>
      </c>
    </row>
    <row r="41" spans="1:16" ht="31.5" x14ac:dyDescent="0.25">
      <c r="A41" s="22">
        <v>40</v>
      </c>
      <c r="B41" s="10" t="s">
        <v>20</v>
      </c>
      <c r="C41" s="11">
        <v>21</v>
      </c>
      <c r="D41" s="10" t="s">
        <v>362</v>
      </c>
      <c r="E41" s="11">
        <v>2</v>
      </c>
      <c r="F41" s="11" t="s">
        <v>138</v>
      </c>
      <c r="G41" s="10" t="s">
        <v>399</v>
      </c>
      <c r="H41" s="10"/>
      <c r="I41" s="11"/>
      <c r="J41" s="10" t="s">
        <v>398</v>
      </c>
      <c r="K41" s="11"/>
      <c r="L41" s="4"/>
      <c r="M41" s="5"/>
      <c r="N41" s="21">
        <f t="shared" si="0"/>
        <v>0</v>
      </c>
      <c r="O41" s="21">
        <f t="shared" si="1"/>
        <v>0</v>
      </c>
      <c r="P41" s="21">
        <f t="shared" si="2"/>
        <v>0</v>
      </c>
    </row>
    <row r="42" spans="1:16" ht="31.5" x14ac:dyDescent="0.25">
      <c r="A42" s="22">
        <v>41</v>
      </c>
      <c r="B42" s="10" t="s">
        <v>20</v>
      </c>
      <c r="C42" s="11">
        <v>22</v>
      </c>
      <c r="D42" s="10" t="s">
        <v>362</v>
      </c>
      <c r="E42" s="11">
        <v>30</v>
      </c>
      <c r="F42" s="11" t="s">
        <v>1</v>
      </c>
      <c r="G42" s="10" t="s">
        <v>397</v>
      </c>
      <c r="H42" s="10"/>
      <c r="I42" s="11"/>
      <c r="J42" s="10"/>
      <c r="K42" s="11"/>
      <c r="L42" s="4"/>
      <c r="M42" s="5"/>
      <c r="N42" s="21">
        <f t="shared" si="0"/>
        <v>0</v>
      </c>
      <c r="O42" s="21">
        <f t="shared" si="1"/>
        <v>0</v>
      </c>
      <c r="P42" s="21">
        <f t="shared" si="2"/>
        <v>0</v>
      </c>
    </row>
    <row r="43" spans="1:16" ht="31.5" x14ac:dyDescent="0.25">
      <c r="A43" s="22">
        <v>42</v>
      </c>
      <c r="B43" s="10" t="s">
        <v>20</v>
      </c>
      <c r="C43" s="11">
        <v>23</v>
      </c>
      <c r="D43" s="10" t="s">
        <v>362</v>
      </c>
      <c r="E43" s="11">
        <v>30</v>
      </c>
      <c r="F43" s="11" t="s">
        <v>1</v>
      </c>
      <c r="G43" s="10" t="s">
        <v>396</v>
      </c>
      <c r="H43" s="10"/>
      <c r="I43" s="11"/>
      <c r="J43" s="10"/>
      <c r="K43" s="11"/>
      <c r="L43" s="4"/>
      <c r="M43" s="5"/>
      <c r="N43" s="21">
        <f t="shared" si="0"/>
        <v>0</v>
      </c>
      <c r="O43" s="21">
        <f t="shared" si="1"/>
        <v>0</v>
      </c>
      <c r="P43" s="21">
        <f t="shared" si="2"/>
        <v>0</v>
      </c>
    </row>
    <row r="44" spans="1:16" ht="31.5" x14ac:dyDescent="0.25">
      <c r="A44" s="22">
        <v>43</v>
      </c>
      <c r="B44" s="10" t="s">
        <v>20</v>
      </c>
      <c r="C44" s="11">
        <v>24</v>
      </c>
      <c r="D44" s="10" t="s">
        <v>362</v>
      </c>
      <c r="E44" s="11">
        <v>2</v>
      </c>
      <c r="F44" s="11" t="s">
        <v>138</v>
      </c>
      <c r="G44" s="10" t="s">
        <v>395</v>
      </c>
      <c r="H44" s="10"/>
      <c r="I44" s="11"/>
      <c r="J44" s="10" t="s">
        <v>386</v>
      </c>
      <c r="K44" s="11"/>
      <c r="L44" s="4"/>
      <c r="M44" s="5"/>
      <c r="N44" s="21">
        <f t="shared" si="0"/>
        <v>0</v>
      </c>
      <c r="O44" s="21">
        <f t="shared" si="1"/>
        <v>0</v>
      </c>
      <c r="P44" s="21">
        <f t="shared" si="2"/>
        <v>0</v>
      </c>
    </row>
    <row r="45" spans="1:16" ht="31.5" x14ac:dyDescent="0.25">
      <c r="A45" s="22">
        <v>44</v>
      </c>
      <c r="B45" s="10" t="s">
        <v>20</v>
      </c>
      <c r="C45" s="11">
        <v>25</v>
      </c>
      <c r="D45" s="10" t="s">
        <v>362</v>
      </c>
      <c r="E45" s="11">
        <v>1</v>
      </c>
      <c r="F45" s="11" t="s">
        <v>138</v>
      </c>
      <c r="G45" s="10" t="s">
        <v>394</v>
      </c>
      <c r="H45" s="10"/>
      <c r="I45" s="11"/>
      <c r="J45" s="10" t="s">
        <v>393</v>
      </c>
      <c r="K45" s="11"/>
      <c r="L45" s="4"/>
      <c r="M45" s="5"/>
      <c r="N45" s="21">
        <f t="shared" si="0"/>
        <v>0</v>
      </c>
      <c r="O45" s="21">
        <f t="shared" si="1"/>
        <v>0</v>
      </c>
      <c r="P45" s="21">
        <f t="shared" si="2"/>
        <v>0</v>
      </c>
    </row>
    <row r="46" spans="1:16" ht="31.5" x14ac:dyDescent="0.25">
      <c r="A46" s="22">
        <v>45</v>
      </c>
      <c r="B46" s="10" t="s">
        <v>20</v>
      </c>
      <c r="C46" s="11">
        <v>26</v>
      </c>
      <c r="D46" s="10" t="s">
        <v>362</v>
      </c>
      <c r="E46" s="11">
        <v>1</v>
      </c>
      <c r="F46" s="11" t="s">
        <v>138</v>
      </c>
      <c r="G46" s="10" t="s">
        <v>392</v>
      </c>
      <c r="H46" s="10"/>
      <c r="I46" s="11"/>
      <c r="J46" s="10" t="s">
        <v>388</v>
      </c>
      <c r="K46" s="11"/>
      <c r="L46" s="4"/>
      <c r="M46" s="5"/>
      <c r="N46" s="21">
        <f t="shared" si="0"/>
        <v>0</v>
      </c>
      <c r="O46" s="21">
        <f t="shared" si="1"/>
        <v>0</v>
      </c>
      <c r="P46" s="21">
        <f t="shared" si="2"/>
        <v>0</v>
      </c>
    </row>
    <row r="47" spans="1:16" ht="31.5" x14ac:dyDescent="0.25">
      <c r="A47" s="22">
        <v>46</v>
      </c>
      <c r="B47" s="10" t="s">
        <v>20</v>
      </c>
      <c r="C47" s="11">
        <v>27</v>
      </c>
      <c r="D47" s="10" t="s">
        <v>362</v>
      </c>
      <c r="E47" s="11">
        <v>1</v>
      </c>
      <c r="F47" s="11" t="s">
        <v>138</v>
      </c>
      <c r="G47" s="10" t="s">
        <v>391</v>
      </c>
      <c r="H47" s="10"/>
      <c r="I47" s="11"/>
      <c r="J47" s="10" t="s">
        <v>388</v>
      </c>
      <c r="K47" s="11"/>
      <c r="L47" s="4"/>
      <c r="M47" s="5"/>
      <c r="N47" s="21">
        <f t="shared" si="0"/>
        <v>0</v>
      </c>
      <c r="O47" s="21">
        <f t="shared" si="1"/>
        <v>0</v>
      </c>
      <c r="P47" s="21">
        <f t="shared" si="2"/>
        <v>0</v>
      </c>
    </row>
    <row r="48" spans="1:16" ht="31.5" x14ac:dyDescent="0.25">
      <c r="A48" s="22">
        <v>47</v>
      </c>
      <c r="B48" s="10" t="s">
        <v>20</v>
      </c>
      <c r="C48" s="11">
        <v>28</v>
      </c>
      <c r="D48" s="10" t="s">
        <v>362</v>
      </c>
      <c r="E48" s="11">
        <v>2</v>
      </c>
      <c r="F48" s="11" t="s">
        <v>138</v>
      </c>
      <c r="G48" s="10" t="s">
        <v>390</v>
      </c>
      <c r="H48" s="10"/>
      <c r="I48" s="11"/>
      <c r="J48" s="10" t="s">
        <v>388</v>
      </c>
      <c r="K48" s="11"/>
      <c r="L48" s="4"/>
      <c r="M48" s="5"/>
      <c r="N48" s="21">
        <f t="shared" si="0"/>
        <v>0</v>
      </c>
      <c r="O48" s="21">
        <f t="shared" si="1"/>
        <v>0</v>
      </c>
      <c r="P48" s="21">
        <f t="shared" si="2"/>
        <v>0</v>
      </c>
    </row>
    <row r="49" spans="1:16" ht="31.5" x14ac:dyDescent="0.25">
      <c r="A49" s="22">
        <v>48</v>
      </c>
      <c r="B49" s="10" t="s">
        <v>20</v>
      </c>
      <c r="C49" s="11">
        <v>29</v>
      </c>
      <c r="D49" s="10" t="s">
        <v>362</v>
      </c>
      <c r="E49" s="11">
        <v>1</v>
      </c>
      <c r="F49" s="11" t="s">
        <v>138</v>
      </c>
      <c r="G49" s="10" t="s">
        <v>389</v>
      </c>
      <c r="H49" s="10"/>
      <c r="I49" s="11"/>
      <c r="J49" s="10" t="s">
        <v>388</v>
      </c>
      <c r="K49" s="11"/>
      <c r="L49" s="4"/>
      <c r="M49" s="5"/>
      <c r="N49" s="21">
        <f t="shared" si="0"/>
        <v>0</v>
      </c>
      <c r="O49" s="21">
        <f t="shared" si="1"/>
        <v>0</v>
      </c>
      <c r="P49" s="21">
        <f t="shared" si="2"/>
        <v>0</v>
      </c>
    </row>
    <row r="50" spans="1:16" ht="31.5" x14ac:dyDescent="0.25">
      <c r="A50" s="22">
        <v>49</v>
      </c>
      <c r="B50" s="10" t="s">
        <v>20</v>
      </c>
      <c r="C50" s="11">
        <v>30</v>
      </c>
      <c r="D50" s="10" t="s">
        <v>362</v>
      </c>
      <c r="E50" s="11">
        <v>1</v>
      </c>
      <c r="F50" s="11" t="s">
        <v>1</v>
      </c>
      <c r="G50" s="10" t="s">
        <v>387</v>
      </c>
      <c r="H50" s="10"/>
      <c r="I50" s="11"/>
      <c r="J50" s="10" t="s">
        <v>386</v>
      </c>
      <c r="K50" s="11"/>
      <c r="L50" s="4"/>
      <c r="M50" s="5"/>
      <c r="N50" s="21">
        <f t="shared" si="0"/>
        <v>0</v>
      </c>
      <c r="O50" s="21">
        <f t="shared" si="1"/>
        <v>0</v>
      </c>
      <c r="P50" s="21">
        <f t="shared" si="2"/>
        <v>0</v>
      </c>
    </row>
    <row r="51" spans="1:16" ht="47.25" x14ac:dyDescent="0.25">
      <c r="A51" s="22">
        <v>50</v>
      </c>
      <c r="B51" s="10" t="s">
        <v>20</v>
      </c>
      <c r="C51" s="11">
        <v>31</v>
      </c>
      <c r="D51" s="10" t="s">
        <v>362</v>
      </c>
      <c r="E51" s="11">
        <v>3</v>
      </c>
      <c r="F51" s="11" t="s">
        <v>233</v>
      </c>
      <c r="G51" s="10" t="s">
        <v>385</v>
      </c>
      <c r="H51" s="10"/>
      <c r="I51" s="11"/>
      <c r="J51" s="10" t="s">
        <v>384</v>
      </c>
      <c r="K51" s="11"/>
      <c r="L51" s="4"/>
      <c r="M51" s="5"/>
      <c r="N51" s="21">
        <f t="shared" si="0"/>
        <v>0</v>
      </c>
      <c r="O51" s="21">
        <f t="shared" si="1"/>
        <v>0</v>
      </c>
      <c r="P51" s="21">
        <f t="shared" si="2"/>
        <v>0</v>
      </c>
    </row>
    <row r="52" spans="1:16" ht="31.5" x14ac:dyDescent="0.25">
      <c r="A52" s="22">
        <v>51</v>
      </c>
      <c r="B52" s="10" t="s">
        <v>20</v>
      </c>
      <c r="C52" s="11">
        <v>32</v>
      </c>
      <c r="D52" s="10" t="s">
        <v>362</v>
      </c>
      <c r="E52" s="11">
        <v>24</v>
      </c>
      <c r="F52" s="11" t="s">
        <v>1</v>
      </c>
      <c r="G52" s="10" t="s">
        <v>383</v>
      </c>
      <c r="H52" s="10"/>
      <c r="I52" s="11"/>
      <c r="J52" s="10" t="s">
        <v>376</v>
      </c>
      <c r="K52" s="11"/>
      <c r="L52" s="4"/>
      <c r="M52" s="5"/>
      <c r="N52" s="21">
        <f t="shared" si="0"/>
        <v>0</v>
      </c>
      <c r="O52" s="21">
        <f t="shared" si="1"/>
        <v>0</v>
      </c>
      <c r="P52" s="21">
        <f t="shared" si="2"/>
        <v>0</v>
      </c>
    </row>
    <row r="53" spans="1:16" ht="31.5" x14ac:dyDescent="0.25">
      <c r="A53" s="22">
        <v>52</v>
      </c>
      <c r="B53" s="10" t="s">
        <v>20</v>
      </c>
      <c r="C53" s="11">
        <v>33</v>
      </c>
      <c r="D53" s="10" t="s">
        <v>362</v>
      </c>
      <c r="E53" s="11">
        <v>24</v>
      </c>
      <c r="F53" s="11" t="s">
        <v>1</v>
      </c>
      <c r="G53" s="10" t="s">
        <v>382</v>
      </c>
      <c r="H53" s="10"/>
      <c r="I53" s="11"/>
      <c r="J53" s="10" t="s">
        <v>374</v>
      </c>
      <c r="K53" s="11"/>
      <c r="L53" s="4"/>
      <c r="M53" s="5"/>
      <c r="N53" s="21">
        <f t="shared" si="0"/>
        <v>0</v>
      </c>
      <c r="O53" s="21">
        <f t="shared" si="1"/>
        <v>0</v>
      </c>
      <c r="P53" s="21">
        <f t="shared" si="2"/>
        <v>0</v>
      </c>
    </row>
    <row r="54" spans="1:16" ht="31.5" x14ac:dyDescent="0.25">
      <c r="A54" s="22">
        <v>53</v>
      </c>
      <c r="B54" s="10" t="s">
        <v>20</v>
      </c>
      <c r="C54" s="11">
        <v>34</v>
      </c>
      <c r="D54" s="10" t="s">
        <v>362</v>
      </c>
      <c r="E54" s="11">
        <v>12</v>
      </c>
      <c r="F54" s="11" t="s">
        <v>1</v>
      </c>
      <c r="G54" s="10" t="s">
        <v>381</v>
      </c>
      <c r="H54" s="10"/>
      <c r="I54" s="11"/>
      <c r="J54" s="10" t="s">
        <v>370</v>
      </c>
      <c r="K54" s="11"/>
      <c r="L54" s="4"/>
      <c r="M54" s="5"/>
      <c r="N54" s="21">
        <f t="shared" si="0"/>
        <v>0</v>
      </c>
      <c r="O54" s="21">
        <f t="shared" si="1"/>
        <v>0</v>
      </c>
      <c r="P54" s="21">
        <f t="shared" si="2"/>
        <v>0</v>
      </c>
    </row>
    <row r="55" spans="1:16" ht="31.5" x14ac:dyDescent="0.25">
      <c r="A55" s="22">
        <v>54</v>
      </c>
      <c r="B55" s="10" t="s">
        <v>20</v>
      </c>
      <c r="C55" s="11">
        <v>35</v>
      </c>
      <c r="D55" s="10" t="s">
        <v>362</v>
      </c>
      <c r="E55" s="11">
        <v>24</v>
      </c>
      <c r="F55" s="11" t="s">
        <v>1</v>
      </c>
      <c r="G55" s="10" t="s">
        <v>380</v>
      </c>
      <c r="H55" s="10"/>
      <c r="I55" s="11"/>
      <c r="J55" s="10" t="s">
        <v>376</v>
      </c>
      <c r="K55" s="11"/>
      <c r="L55" s="4"/>
      <c r="M55" s="5"/>
      <c r="N55" s="21">
        <f t="shared" si="0"/>
        <v>0</v>
      </c>
      <c r="O55" s="21">
        <f t="shared" si="1"/>
        <v>0</v>
      </c>
      <c r="P55" s="21">
        <f t="shared" si="2"/>
        <v>0</v>
      </c>
    </row>
    <row r="56" spans="1:16" ht="31.5" x14ac:dyDescent="0.25">
      <c r="A56" s="22">
        <v>55</v>
      </c>
      <c r="B56" s="10" t="s">
        <v>20</v>
      </c>
      <c r="C56" s="11">
        <v>36</v>
      </c>
      <c r="D56" s="10" t="s">
        <v>362</v>
      </c>
      <c r="E56" s="11">
        <v>24</v>
      </c>
      <c r="F56" s="11" t="s">
        <v>1</v>
      </c>
      <c r="G56" s="10" t="s">
        <v>379</v>
      </c>
      <c r="H56" s="10"/>
      <c r="I56" s="11"/>
      <c r="J56" s="10" t="s">
        <v>374</v>
      </c>
      <c r="K56" s="11"/>
      <c r="L56" s="4"/>
      <c r="M56" s="5"/>
      <c r="N56" s="21">
        <f t="shared" si="0"/>
        <v>0</v>
      </c>
      <c r="O56" s="21">
        <f t="shared" si="1"/>
        <v>0</v>
      </c>
      <c r="P56" s="21">
        <f t="shared" si="2"/>
        <v>0</v>
      </c>
    </row>
    <row r="57" spans="1:16" ht="31.5" x14ac:dyDescent="0.25">
      <c r="A57" s="22">
        <v>56</v>
      </c>
      <c r="B57" s="10" t="s">
        <v>20</v>
      </c>
      <c r="C57" s="11">
        <v>37</v>
      </c>
      <c r="D57" s="10" t="s">
        <v>362</v>
      </c>
      <c r="E57" s="11">
        <v>24</v>
      </c>
      <c r="F57" s="11" t="s">
        <v>1</v>
      </c>
      <c r="G57" s="10" t="s">
        <v>378</v>
      </c>
      <c r="H57" s="10"/>
      <c r="I57" s="11"/>
      <c r="J57" s="10" t="s">
        <v>372</v>
      </c>
      <c r="K57" s="11"/>
      <c r="L57" s="4"/>
      <c r="M57" s="5"/>
      <c r="N57" s="21">
        <f t="shared" si="0"/>
        <v>0</v>
      </c>
      <c r="O57" s="21">
        <f t="shared" si="1"/>
        <v>0</v>
      </c>
      <c r="P57" s="21">
        <f t="shared" si="2"/>
        <v>0</v>
      </c>
    </row>
    <row r="58" spans="1:16" ht="31.5" x14ac:dyDescent="0.25">
      <c r="A58" s="22">
        <v>57</v>
      </c>
      <c r="B58" s="10" t="s">
        <v>20</v>
      </c>
      <c r="C58" s="11">
        <v>38</v>
      </c>
      <c r="D58" s="10" t="s">
        <v>362</v>
      </c>
      <c r="E58" s="11">
        <v>50</v>
      </c>
      <c r="F58" s="11" t="s">
        <v>1</v>
      </c>
      <c r="G58" s="10" t="s">
        <v>377</v>
      </c>
      <c r="H58" s="10"/>
      <c r="I58" s="11"/>
      <c r="J58" s="10" t="s">
        <v>376</v>
      </c>
      <c r="K58" s="11"/>
      <c r="L58" s="4"/>
      <c r="M58" s="5"/>
      <c r="N58" s="21">
        <f t="shared" si="0"/>
        <v>0</v>
      </c>
      <c r="O58" s="21">
        <f t="shared" si="1"/>
        <v>0</v>
      </c>
      <c r="P58" s="21">
        <f t="shared" si="2"/>
        <v>0</v>
      </c>
    </row>
    <row r="59" spans="1:16" ht="31.5" x14ac:dyDescent="0.25">
      <c r="A59" s="22">
        <v>58</v>
      </c>
      <c r="B59" s="10" t="s">
        <v>20</v>
      </c>
      <c r="C59" s="11">
        <v>39</v>
      </c>
      <c r="D59" s="10" t="s">
        <v>362</v>
      </c>
      <c r="E59" s="11">
        <v>50</v>
      </c>
      <c r="F59" s="11" t="s">
        <v>1</v>
      </c>
      <c r="G59" s="10" t="s">
        <v>375</v>
      </c>
      <c r="H59" s="10"/>
      <c r="I59" s="11"/>
      <c r="J59" s="10" t="s">
        <v>374</v>
      </c>
      <c r="K59" s="11"/>
      <c r="L59" s="4"/>
      <c r="M59" s="5"/>
      <c r="N59" s="21">
        <f t="shared" si="0"/>
        <v>0</v>
      </c>
      <c r="O59" s="21">
        <f t="shared" si="1"/>
        <v>0</v>
      </c>
      <c r="P59" s="21">
        <f t="shared" si="2"/>
        <v>0</v>
      </c>
    </row>
    <row r="60" spans="1:16" ht="31.5" x14ac:dyDescent="0.25">
      <c r="A60" s="22">
        <v>59</v>
      </c>
      <c r="B60" s="10" t="s">
        <v>20</v>
      </c>
      <c r="C60" s="11">
        <v>40</v>
      </c>
      <c r="D60" s="10" t="s">
        <v>362</v>
      </c>
      <c r="E60" s="11">
        <v>30</v>
      </c>
      <c r="F60" s="11" t="s">
        <v>1</v>
      </c>
      <c r="G60" s="10" t="s">
        <v>373</v>
      </c>
      <c r="H60" s="10"/>
      <c r="I60" s="11"/>
      <c r="J60" s="10" t="s">
        <v>372</v>
      </c>
      <c r="K60" s="11"/>
      <c r="L60" s="4"/>
      <c r="M60" s="5"/>
      <c r="N60" s="21">
        <f t="shared" si="0"/>
        <v>0</v>
      </c>
      <c r="O60" s="21">
        <f t="shared" si="1"/>
        <v>0</v>
      </c>
      <c r="P60" s="21">
        <f t="shared" si="2"/>
        <v>0</v>
      </c>
    </row>
    <row r="61" spans="1:16" ht="31.5" x14ac:dyDescent="0.25">
      <c r="A61" s="22">
        <v>60</v>
      </c>
      <c r="B61" s="10" t="s">
        <v>20</v>
      </c>
      <c r="C61" s="11">
        <v>41</v>
      </c>
      <c r="D61" s="10" t="s">
        <v>362</v>
      </c>
      <c r="E61" s="11">
        <v>30</v>
      </c>
      <c r="F61" s="11" t="s">
        <v>1</v>
      </c>
      <c r="G61" s="10" t="s">
        <v>371</v>
      </c>
      <c r="H61" s="10"/>
      <c r="I61" s="11"/>
      <c r="J61" s="10" t="s">
        <v>370</v>
      </c>
      <c r="K61" s="11"/>
      <c r="L61" s="4"/>
      <c r="M61" s="5"/>
      <c r="N61" s="21">
        <f t="shared" si="0"/>
        <v>0</v>
      </c>
      <c r="O61" s="21">
        <f t="shared" si="1"/>
        <v>0</v>
      </c>
      <c r="P61" s="21">
        <f t="shared" si="2"/>
        <v>0</v>
      </c>
    </row>
    <row r="62" spans="1:16" ht="31.5" x14ac:dyDescent="0.25">
      <c r="A62" s="22">
        <v>61</v>
      </c>
      <c r="B62" s="10" t="s">
        <v>20</v>
      </c>
      <c r="C62" s="11">
        <v>42</v>
      </c>
      <c r="D62" s="10" t="s">
        <v>362</v>
      </c>
      <c r="E62" s="11">
        <v>3</v>
      </c>
      <c r="F62" s="11" t="s">
        <v>138</v>
      </c>
      <c r="G62" s="10" t="s">
        <v>369</v>
      </c>
      <c r="H62" s="10"/>
      <c r="I62" s="11"/>
      <c r="J62" s="10" t="s">
        <v>360</v>
      </c>
      <c r="K62" s="11"/>
      <c r="L62" s="4"/>
      <c r="M62" s="5"/>
      <c r="N62" s="21">
        <f t="shared" si="0"/>
        <v>0</v>
      </c>
      <c r="O62" s="21">
        <f t="shared" si="1"/>
        <v>0</v>
      </c>
      <c r="P62" s="21">
        <f t="shared" si="2"/>
        <v>0</v>
      </c>
    </row>
    <row r="63" spans="1:16" ht="31.5" x14ac:dyDescent="0.25">
      <c r="A63" s="22">
        <v>62</v>
      </c>
      <c r="B63" s="10" t="s">
        <v>20</v>
      </c>
      <c r="C63" s="11">
        <v>43</v>
      </c>
      <c r="D63" s="10" t="s">
        <v>362</v>
      </c>
      <c r="E63" s="11">
        <v>2</v>
      </c>
      <c r="F63" s="11" t="s">
        <v>138</v>
      </c>
      <c r="G63" s="10" t="s">
        <v>368</v>
      </c>
      <c r="H63" s="10"/>
      <c r="I63" s="11"/>
      <c r="J63" s="10" t="s">
        <v>360</v>
      </c>
      <c r="K63" s="11"/>
      <c r="L63" s="4"/>
      <c r="M63" s="5"/>
      <c r="N63" s="21">
        <f t="shared" si="0"/>
        <v>0</v>
      </c>
      <c r="O63" s="21">
        <f t="shared" si="1"/>
        <v>0</v>
      </c>
      <c r="P63" s="21">
        <f t="shared" si="2"/>
        <v>0</v>
      </c>
    </row>
    <row r="64" spans="1:16" ht="31.5" x14ac:dyDescent="0.25">
      <c r="A64" s="22">
        <v>63</v>
      </c>
      <c r="B64" s="10" t="s">
        <v>20</v>
      </c>
      <c r="C64" s="11">
        <v>44</v>
      </c>
      <c r="D64" s="10" t="s">
        <v>362</v>
      </c>
      <c r="E64" s="11">
        <v>1</v>
      </c>
      <c r="F64" s="11" t="s">
        <v>138</v>
      </c>
      <c r="G64" s="10" t="s">
        <v>367</v>
      </c>
      <c r="H64" s="10"/>
      <c r="I64" s="11"/>
      <c r="J64" s="10" t="s">
        <v>360</v>
      </c>
      <c r="K64" s="11"/>
      <c r="L64" s="4"/>
      <c r="M64" s="5"/>
      <c r="N64" s="21">
        <f t="shared" si="0"/>
        <v>0</v>
      </c>
      <c r="O64" s="21">
        <f t="shared" si="1"/>
        <v>0</v>
      </c>
      <c r="P64" s="21">
        <f t="shared" si="2"/>
        <v>0</v>
      </c>
    </row>
    <row r="65" spans="1:16" ht="31.5" x14ac:dyDescent="0.25">
      <c r="A65" s="22">
        <v>64</v>
      </c>
      <c r="B65" s="10" t="s">
        <v>20</v>
      </c>
      <c r="C65" s="11">
        <v>45</v>
      </c>
      <c r="D65" s="10" t="s">
        <v>362</v>
      </c>
      <c r="E65" s="11">
        <v>2</v>
      </c>
      <c r="F65" s="11" t="s">
        <v>366</v>
      </c>
      <c r="G65" s="10" t="s">
        <v>365</v>
      </c>
      <c r="H65" s="10"/>
      <c r="I65" s="11"/>
      <c r="J65" s="10" t="s">
        <v>364</v>
      </c>
      <c r="K65" s="11"/>
      <c r="L65" s="4"/>
      <c r="M65" s="5"/>
      <c r="N65" s="21">
        <f t="shared" si="0"/>
        <v>0</v>
      </c>
      <c r="O65" s="21">
        <f t="shared" si="1"/>
        <v>0</v>
      </c>
      <c r="P65" s="21">
        <f t="shared" si="2"/>
        <v>0</v>
      </c>
    </row>
    <row r="66" spans="1:16" ht="31.5" x14ac:dyDescent="0.25">
      <c r="A66" s="22">
        <v>65</v>
      </c>
      <c r="B66" s="10" t="s">
        <v>20</v>
      </c>
      <c r="C66" s="11">
        <v>46</v>
      </c>
      <c r="D66" s="10" t="s">
        <v>362</v>
      </c>
      <c r="E66" s="11">
        <v>3</v>
      </c>
      <c r="F66" s="11" t="s">
        <v>138</v>
      </c>
      <c r="G66" s="10" t="s">
        <v>363</v>
      </c>
      <c r="H66" s="10"/>
      <c r="I66" s="11"/>
      <c r="J66" s="10" t="s">
        <v>360</v>
      </c>
      <c r="K66" s="11"/>
      <c r="L66" s="4"/>
      <c r="M66" s="5"/>
      <c r="N66" s="21">
        <f t="shared" si="0"/>
        <v>0</v>
      </c>
      <c r="O66" s="21">
        <f t="shared" si="1"/>
        <v>0</v>
      </c>
      <c r="P66" s="21">
        <f t="shared" si="2"/>
        <v>0</v>
      </c>
    </row>
    <row r="67" spans="1:16" ht="31.5" x14ac:dyDescent="0.25">
      <c r="A67" s="22">
        <v>66</v>
      </c>
      <c r="B67" s="10" t="s">
        <v>20</v>
      </c>
      <c r="C67" s="11">
        <v>47</v>
      </c>
      <c r="D67" s="10" t="s">
        <v>362</v>
      </c>
      <c r="E67" s="11">
        <v>3</v>
      </c>
      <c r="F67" s="11" t="s">
        <v>138</v>
      </c>
      <c r="G67" s="10" t="s">
        <v>361</v>
      </c>
      <c r="H67" s="10"/>
      <c r="I67" s="11"/>
      <c r="J67" s="10" t="s">
        <v>360</v>
      </c>
      <c r="K67" s="11"/>
      <c r="L67" s="4"/>
      <c r="M67" s="5"/>
      <c r="N67" s="21">
        <f t="shared" ref="N67:N130" si="3">E67*M67</f>
        <v>0</v>
      </c>
      <c r="O67" s="21">
        <f t="shared" ref="O67:O130" si="4">N67*0.16</f>
        <v>0</v>
      </c>
      <c r="P67" s="21">
        <f t="shared" ref="P67:P130" si="5">N67+O67</f>
        <v>0</v>
      </c>
    </row>
    <row r="68" spans="1:16" ht="110.25" x14ac:dyDescent="0.25">
      <c r="A68" s="22">
        <v>67</v>
      </c>
      <c r="B68" s="10" t="s">
        <v>17</v>
      </c>
      <c r="C68" s="11">
        <v>48</v>
      </c>
      <c r="D68" s="10" t="s">
        <v>359</v>
      </c>
      <c r="E68" s="11">
        <v>1</v>
      </c>
      <c r="F68" s="11" t="s">
        <v>1</v>
      </c>
      <c r="G68" s="10" t="s">
        <v>358</v>
      </c>
      <c r="H68" s="10"/>
      <c r="I68" s="11" t="s">
        <v>357</v>
      </c>
      <c r="J68" s="10" t="s">
        <v>356</v>
      </c>
      <c r="K68" s="11" t="s">
        <v>252</v>
      </c>
      <c r="L68" s="4"/>
      <c r="M68" s="5"/>
      <c r="N68" s="21">
        <f t="shared" si="3"/>
        <v>0</v>
      </c>
      <c r="O68" s="21">
        <f t="shared" si="4"/>
        <v>0</v>
      </c>
      <c r="P68" s="21">
        <f t="shared" si="5"/>
        <v>0</v>
      </c>
    </row>
    <row r="69" spans="1:16" ht="78.75" x14ac:dyDescent="0.25">
      <c r="A69" s="22">
        <v>68</v>
      </c>
      <c r="B69" s="10" t="s">
        <v>17</v>
      </c>
      <c r="C69" s="11">
        <v>49</v>
      </c>
      <c r="D69" s="10" t="s">
        <v>257</v>
      </c>
      <c r="E69" s="11">
        <v>2</v>
      </c>
      <c r="F69" s="11" t="s">
        <v>1</v>
      </c>
      <c r="G69" s="10" t="s">
        <v>355</v>
      </c>
      <c r="H69" s="10" t="s">
        <v>354</v>
      </c>
      <c r="I69" s="11"/>
      <c r="J69" s="10" t="s">
        <v>353</v>
      </c>
      <c r="K69" s="11" t="s">
        <v>352</v>
      </c>
      <c r="L69" s="4"/>
      <c r="M69" s="5"/>
      <c r="N69" s="21">
        <f t="shared" si="3"/>
        <v>0</v>
      </c>
      <c r="O69" s="21">
        <f t="shared" si="4"/>
        <v>0</v>
      </c>
      <c r="P69" s="21">
        <f t="shared" si="5"/>
        <v>0</v>
      </c>
    </row>
    <row r="70" spans="1:16" ht="31.5" x14ac:dyDescent="0.25">
      <c r="A70" s="22">
        <v>69</v>
      </c>
      <c r="B70" s="10" t="s">
        <v>17</v>
      </c>
      <c r="C70" s="11">
        <v>50</v>
      </c>
      <c r="D70" s="10" t="s">
        <v>296</v>
      </c>
      <c r="E70" s="11">
        <v>2</v>
      </c>
      <c r="F70" s="11" t="s">
        <v>1</v>
      </c>
      <c r="G70" s="10" t="s">
        <v>351</v>
      </c>
      <c r="H70" s="10" t="s">
        <v>350</v>
      </c>
      <c r="I70" s="11"/>
      <c r="J70" s="10"/>
      <c r="K70" s="11"/>
      <c r="L70" s="4"/>
      <c r="M70" s="5"/>
      <c r="N70" s="21">
        <f t="shared" si="3"/>
        <v>0</v>
      </c>
      <c r="O70" s="21">
        <f t="shared" si="4"/>
        <v>0</v>
      </c>
      <c r="P70" s="21">
        <f t="shared" si="5"/>
        <v>0</v>
      </c>
    </row>
    <row r="71" spans="1:16" ht="31.5" x14ac:dyDescent="0.25">
      <c r="A71" s="22">
        <v>70</v>
      </c>
      <c r="B71" s="10" t="s">
        <v>17</v>
      </c>
      <c r="C71" s="11">
        <v>51</v>
      </c>
      <c r="D71" s="10" t="s">
        <v>296</v>
      </c>
      <c r="E71" s="11">
        <v>1</v>
      </c>
      <c r="F71" s="11" t="s">
        <v>1</v>
      </c>
      <c r="G71" s="10" t="s">
        <v>349</v>
      </c>
      <c r="H71" s="10"/>
      <c r="I71" s="11">
        <v>113015</v>
      </c>
      <c r="J71" s="10"/>
      <c r="K71" s="11"/>
      <c r="L71" s="4"/>
      <c r="M71" s="5"/>
      <c r="N71" s="21">
        <f t="shared" si="3"/>
        <v>0</v>
      </c>
      <c r="O71" s="21">
        <f t="shared" si="4"/>
        <v>0</v>
      </c>
      <c r="P71" s="21">
        <f t="shared" si="5"/>
        <v>0</v>
      </c>
    </row>
    <row r="72" spans="1:16" ht="31.5" x14ac:dyDescent="0.25">
      <c r="A72" s="22">
        <v>71</v>
      </c>
      <c r="B72" s="10" t="s">
        <v>17</v>
      </c>
      <c r="C72" s="11">
        <v>52</v>
      </c>
      <c r="D72" s="10" t="s">
        <v>296</v>
      </c>
      <c r="E72" s="11">
        <v>1</v>
      </c>
      <c r="F72" s="11" t="s">
        <v>1</v>
      </c>
      <c r="G72" s="10" t="s">
        <v>348</v>
      </c>
      <c r="H72" s="10"/>
      <c r="I72" s="11"/>
      <c r="J72" s="10"/>
      <c r="K72" s="11" t="s">
        <v>347</v>
      </c>
      <c r="L72" s="4"/>
      <c r="M72" s="5"/>
      <c r="N72" s="21">
        <f t="shared" si="3"/>
        <v>0</v>
      </c>
      <c r="O72" s="21">
        <f t="shared" si="4"/>
        <v>0</v>
      </c>
      <c r="P72" s="21">
        <f t="shared" si="5"/>
        <v>0</v>
      </c>
    </row>
    <row r="73" spans="1:16" ht="141.75" x14ac:dyDescent="0.25">
      <c r="A73" s="22">
        <v>72</v>
      </c>
      <c r="B73" s="10" t="s">
        <v>20</v>
      </c>
      <c r="C73" s="11">
        <v>53</v>
      </c>
      <c r="D73" s="10" t="s">
        <v>342</v>
      </c>
      <c r="E73" s="11">
        <v>1</v>
      </c>
      <c r="F73" s="11" t="s">
        <v>1</v>
      </c>
      <c r="G73" s="10" t="s">
        <v>346</v>
      </c>
      <c r="H73" s="10" t="s">
        <v>345</v>
      </c>
      <c r="I73" s="11"/>
      <c r="J73" s="10"/>
      <c r="K73" s="11"/>
      <c r="L73" s="4"/>
      <c r="M73" s="5"/>
      <c r="N73" s="21">
        <f t="shared" si="3"/>
        <v>0</v>
      </c>
      <c r="O73" s="21">
        <f t="shared" si="4"/>
        <v>0</v>
      </c>
      <c r="P73" s="21">
        <f t="shared" si="5"/>
        <v>0</v>
      </c>
    </row>
    <row r="74" spans="1:16" ht="141.75" x14ac:dyDescent="0.25">
      <c r="A74" s="22">
        <v>73</v>
      </c>
      <c r="B74" s="10" t="s">
        <v>20</v>
      </c>
      <c r="C74" s="11">
        <v>54</v>
      </c>
      <c r="D74" s="10" t="s">
        <v>342</v>
      </c>
      <c r="E74" s="11">
        <v>1</v>
      </c>
      <c r="F74" s="11" t="s">
        <v>1</v>
      </c>
      <c r="G74" s="10" t="s">
        <v>344</v>
      </c>
      <c r="H74" s="10" t="s">
        <v>343</v>
      </c>
      <c r="I74" s="11"/>
      <c r="J74" s="10"/>
      <c r="K74" s="11"/>
      <c r="L74" s="4"/>
      <c r="M74" s="5"/>
      <c r="N74" s="21">
        <f t="shared" si="3"/>
        <v>0</v>
      </c>
      <c r="O74" s="21">
        <f t="shared" si="4"/>
        <v>0</v>
      </c>
      <c r="P74" s="21">
        <f t="shared" si="5"/>
        <v>0</v>
      </c>
    </row>
    <row r="75" spans="1:16" ht="141.75" x14ac:dyDescent="0.25">
      <c r="A75" s="22">
        <v>74</v>
      </c>
      <c r="B75" s="10" t="s">
        <v>20</v>
      </c>
      <c r="C75" s="11">
        <v>55</v>
      </c>
      <c r="D75" s="10" t="s">
        <v>342</v>
      </c>
      <c r="E75" s="11">
        <v>1</v>
      </c>
      <c r="F75" s="11" t="s">
        <v>1</v>
      </c>
      <c r="G75" s="10" t="s">
        <v>340</v>
      </c>
      <c r="H75" s="10" t="s">
        <v>339</v>
      </c>
      <c r="I75" s="11"/>
      <c r="J75" s="10"/>
      <c r="K75" s="11"/>
      <c r="L75" s="4"/>
      <c r="M75" s="5"/>
      <c r="N75" s="21">
        <f t="shared" si="3"/>
        <v>0</v>
      </c>
      <c r="O75" s="21">
        <f t="shared" si="4"/>
        <v>0</v>
      </c>
      <c r="P75" s="21">
        <f t="shared" si="5"/>
        <v>0</v>
      </c>
    </row>
    <row r="76" spans="1:16" ht="141.75" x14ac:dyDescent="0.25">
      <c r="A76" s="22">
        <v>75</v>
      </c>
      <c r="B76" s="10" t="s">
        <v>20</v>
      </c>
      <c r="C76" s="11">
        <v>56</v>
      </c>
      <c r="D76" s="10" t="s">
        <v>341</v>
      </c>
      <c r="E76" s="11">
        <v>3</v>
      </c>
      <c r="F76" s="11" t="s">
        <v>1</v>
      </c>
      <c r="G76" s="10" t="s">
        <v>340</v>
      </c>
      <c r="H76" s="10" t="s">
        <v>339</v>
      </c>
      <c r="I76" s="11"/>
      <c r="J76" s="10"/>
      <c r="K76" s="11"/>
      <c r="L76" s="4"/>
      <c r="M76" s="5"/>
      <c r="N76" s="21">
        <f t="shared" si="3"/>
        <v>0</v>
      </c>
      <c r="O76" s="21">
        <f t="shared" si="4"/>
        <v>0</v>
      </c>
      <c r="P76" s="21">
        <f t="shared" si="5"/>
        <v>0</v>
      </c>
    </row>
    <row r="77" spans="1:16" ht="189" x14ac:dyDescent="0.25">
      <c r="A77" s="22">
        <v>76</v>
      </c>
      <c r="B77" s="10" t="s">
        <v>20</v>
      </c>
      <c r="C77" s="11">
        <v>57</v>
      </c>
      <c r="D77" s="10" t="s">
        <v>338</v>
      </c>
      <c r="E77" s="11">
        <v>2</v>
      </c>
      <c r="F77" s="11" t="s">
        <v>1</v>
      </c>
      <c r="G77" s="10" t="s">
        <v>337</v>
      </c>
      <c r="H77" s="10" t="s">
        <v>336</v>
      </c>
      <c r="I77" s="11"/>
      <c r="J77" s="10" t="s">
        <v>335</v>
      </c>
      <c r="K77" s="11"/>
      <c r="L77" s="4"/>
      <c r="M77" s="5"/>
      <c r="N77" s="21">
        <f t="shared" si="3"/>
        <v>0</v>
      </c>
      <c r="O77" s="21">
        <f t="shared" si="4"/>
        <v>0</v>
      </c>
      <c r="P77" s="21">
        <f t="shared" si="5"/>
        <v>0</v>
      </c>
    </row>
    <row r="78" spans="1:16" ht="47.25" x14ac:dyDescent="0.25">
      <c r="A78" s="22">
        <v>77</v>
      </c>
      <c r="B78" s="10" t="s">
        <v>20</v>
      </c>
      <c r="C78" s="11">
        <v>58</v>
      </c>
      <c r="D78" s="10" t="s">
        <v>6</v>
      </c>
      <c r="E78" s="11">
        <v>2</v>
      </c>
      <c r="F78" s="11" t="s">
        <v>1</v>
      </c>
      <c r="G78" s="10" t="s">
        <v>334</v>
      </c>
      <c r="H78" s="10" t="s">
        <v>333</v>
      </c>
      <c r="I78" s="11"/>
      <c r="J78" s="10"/>
      <c r="K78" s="11"/>
      <c r="L78" s="4"/>
      <c r="M78" s="5"/>
      <c r="N78" s="21">
        <f t="shared" si="3"/>
        <v>0</v>
      </c>
      <c r="O78" s="21">
        <f t="shared" si="4"/>
        <v>0</v>
      </c>
      <c r="P78" s="21">
        <f t="shared" si="5"/>
        <v>0</v>
      </c>
    </row>
    <row r="79" spans="1:16" ht="78.75" x14ac:dyDescent="0.25">
      <c r="A79" s="22">
        <v>78</v>
      </c>
      <c r="B79" s="10" t="s">
        <v>20</v>
      </c>
      <c r="C79" s="11">
        <v>59</v>
      </c>
      <c r="D79" s="10" t="s">
        <v>6</v>
      </c>
      <c r="E79" s="11">
        <v>2</v>
      </c>
      <c r="F79" s="11" t="s">
        <v>1</v>
      </c>
      <c r="G79" s="10" t="s">
        <v>332</v>
      </c>
      <c r="H79" s="10"/>
      <c r="I79" s="11">
        <v>151</v>
      </c>
      <c r="J79" s="10" t="s">
        <v>331</v>
      </c>
      <c r="K79" s="11"/>
      <c r="L79" s="4"/>
      <c r="M79" s="5"/>
      <c r="N79" s="21">
        <f t="shared" si="3"/>
        <v>0</v>
      </c>
      <c r="O79" s="21">
        <f t="shared" si="4"/>
        <v>0</v>
      </c>
      <c r="P79" s="21">
        <f t="shared" si="5"/>
        <v>0</v>
      </c>
    </row>
    <row r="80" spans="1:16" ht="204.75" x14ac:dyDescent="0.25">
      <c r="A80" s="22">
        <v>79</v>
      </c>
      <c r="B80" s="10" t="s">
        <v>20</v>
      </c>
      <c r="C80" s="11">
        <v>60</v>
      </c>
      <c r="D80" s="10" t="s">
        <v>330</v>
      </c>
      <c r="E80" s="11">
        <v>1</v>
      </c>
      <c r="F80" s="11" t="s">
        <v>1</v>
      </c>
      <c r="G80" s="10" t="s">
        <v>329</v>
      </c>
      <c r="H80" s="10"/>
      <c r="I80" s="11"/>
      <c r="J80" s="10" t="s">
        <v>328</v>
      </c>
      <c r="K80" s="11"/>
      <c r="L80" s="4"/>
      <c r="M80" s="5"/>
      <c r="N80" s="21">
        <f t="shared" si="3"/>
        <v>0</v>
      </c>
      <c r="O80" s="21">
        <f t="shared" si="4"/>
        <v>0</v>
      </c>
      <c r="P80" s="21">
        <f t="shared" si="5"/>
        <v>0</v>
      </c>
    </row>
    <row r="81" spans="1:16" ht="126" x14ac:dyDescent="0.25">
      <c r="A81" s="22">
        <v>80</v>
      </c>
      <c r="B81" s="10" t="s">
        <v>20</v>
      </c>
      <c r="C81" s="11">
        <v>61</v>
      </c>
      <c r="D81" s="10" t="s">
        <v>293</v>
      </c>
      <c r="E81" s="11">
        <v>2</v>
      </c>
      <c r="F81" s="11" t="s">
        <v>1</v>
      </c>
      <c r="G81" s="10" t="s">
        <v>327</v>
      </c>
      <c r="H81" s="10" t="s">
        <v>326</v>
      </c>
      <c r="I81" s="11"/>
      <c r="J81" s="10" t="s">
        <v>325</v>
      </c>
      <c r="K81" s="11"/>
      <c r="L81" s="4"/>
      <c r="M81" s="5"/>
      <c r="N81" s="21">
        <f t="shared" si="3"/>
        <v>0</v>
      </c>
      <c r="O81" s="21">
        <f t="shared" si="4"/>
        <v>0</v>
      </c>
      <c r="P81" s="21">
        <f t="shared" si="5"/>
        <v>0</v>
      </c>
    </row>
    <row r="82" spans="1:16" ht="110.25" x14ac:dyDescent="0.25">
      <c r="A82" s="22">
        <v>81</v>
      </c>
      <c r="B82" s="10" t="s">
        <v>20</v>
      </c>
      <c r="C82" s="11">
        <v>62</v>
      </c>
      <c r="D82" s="10" t="s">
        <v>324</v>
      </c>
      <c r="E82" s="11">
        <v>1</v>
      </c>
      <c r="F82" s="11" t="s">
        <v>1</v>
      </c>
      <c r="G82" s="10" t="s">
        <v>323</v>
      </c>
      <c r="H82" s="10"/>
      <c r="I82" s="11"/>
      <c r="J82" s="10"/>
      <c r="K82" s="11"/>
      <c r="L82" s="4"/>
      <c r="M82" s="5"/>
      <c r="N82" s="21">
        <f t="shared" si="3"/>
        <v>0</v>
      </c>
      <c r="O82" s="21">
        <f t="shared" si="4"/>
        <v>0</v>
      </c>
      <c r="P82" s="21">
        <f t="shared" si="5"/>
        <v>0</v>
      </c>
    </row>
    <row r="83" spans="1:16" ht="283.5" x14ac:dyDescent="0.25">
      <c r="A83" s="22">
        <v>82</v>
      </c>
      <c r="B83" s="10" t="s">
        <v>20</v>
      </c>
      <c r="C83" s="11">
        <v>63</v>
      </c>
      <c r="D83" s="10" t="s">
        <v>322</v>
      </c>
      <c r="E83" s="11">
        <v>1</v>
      </c>
      <c r="F83" s="11" t="s">
        <v>1</v>
      </c>
      <c r="G83" s="10" t="s">
        <v>321</v>
      </c>
      <c r="H83" s="10"/>
      <c r="I83" s="11"/>
      <c r="J83" s="10"/>
      <c r="K83" s="11"/>
      <c r="L83" s="4"/>
      <c r="M83" s="5"/>
      <c r="N83" s="21">
        <f t="shared" si="3"/>
        <v>0</v>
      </c>
      <c r="O83" s="21">
        <f t="shared" si="4"/>
        <v>0</v>
      </c>
      <c r="P83" s="21">
        <f t="shared" si="5"/>
        <v>0</v>
      </c>
    </row>
    <row r="84" spans="1:16" ht="141.75" x14ac:dyDescent="0.25">
      <c r="A84" s="22">
        <v>83</v>
      </c>
      <c r="B84" s="10" t="s">
        <v>20</v>
      </c>
      <c r="C84" s="11">
        <v>64</v>
      </c>
      <c r="D84" s="10" t="s">
        <v>320</v>
      </c>
      <c r="E84" s="11">
        <v>1</v>
      </c>
      <c r="F84" s="11" t="s">
        <v>1</v>
      </c>
      <c r="G84" s="10" t="s">
        <v>319</v>
      </c>
      <c r="H84" s="10" t="s">
        <v>318</v>
      </c>
      <c r="I84" s="11"/>
      <c r="J84" s="10" t="s">
        <v>317</v>
      </c>
      <c r="K84" s="11"/>
      <c r="L84" s="4"/>
      <c r="M84" s="5"/>
      <c r="N84" s="21">
        <f t="shared" si="3"/>
        <v>0</v>
      </c>
      <c r="O84" s="21">
        <f t="shared" si="4"/>
        <v>0</v>
      </c>
      <c r="P84" s="21">
        <f t="shared" si="5"/>
        <v>0</v>
      </c>
    </row>
    <row r="85" spans="1:16" ht="409.5" x14ac:dyDescent="0.25">
      <c r="A85" s="22">
        <v>84</v>
      </c>
      <c r="B85" s="10" t="s">
        <v>20</v>
      </c>
      <c r="C85" s="11">
        <v>65</v>
      </c>
      <c r="D85" s="10" t="s">
        <v>316</v>
      </c>
      <c r="E85" s="11">
        <v>1</v>
      </c>
      <c r="F85" s="11" t="s">
        <v>1</v>
      </c>
      <c r="G85" s="12" t="s">
        <v>315</v>
      </c>
      <c r="H85" s="10" t="s">
        <v>314</v>
      </c>
      <c r="I85" s="11"/>
      <c r="J85" s="10"/>
      <c r="K85" s="11"/>
      <c r="L85" s="4"/>
      <c r="M85" s="5"/>
      <c r="N85" s="21">
        <f t="shared" si="3"/>
        <v>0</v>
      </c>
      <c r="O85" s="21">
        <f t="shared" si="4"/>
        <v>0</v>
      </c>
      <c r="P85" s="21">
        <f t="shared" si="5"/>
        <v>0</v>
      </c>
    </row>
    <row r="86" spans="1:16" ht="110.25" x14ac:dyDescent="0.25">
      <c r="A86" s="22">
        <v>85</v>
      </c>
      <c r="B86" s="10" t="s">
        <v>7</v>
      </c>
      <c r="C86" s="11">
        <v>66</v>
      </c>
      <c r="D86" s="10" t="s">
        <v>273</v>
      </c>
      <c r="E86" s="11">
        <v>1</v>
      </c>
      <c r="F86" s="11" t="s">
        <v>1</v>
      </c>
      <c r="G86" s="10" t="s">
        <v>313</v>
      </c>
      <c r="H86" s="10"/>
      <c r="I86" s="11"/>
      <c r="J86" s="10" t="s">
        <v>312</v>
      </c>
      <c r="K86" s="10" t="s">
        <v>311</v>
      </c>
      <c r="L86" s="4"/>
      <c r="M86" s="5"/>
      <c r="N86" s="21">
        <f t="shared" si="3"/>
        <v>0</v>
      </c>
      <c r="O86" s="21">
        <f t="shared" si="4"/>
        <v>0</v>
      </c>
      <c r="P86" s="21">
        <f t="shared" si="5"/>
        <v>0</v>
      </c>
    </row>
    <row r="87" spans="1:16" ht="393.75" x14ac:dyDescent="0.25">
      <c r="A87" s="22">
        <v>86</v>
      </c>
      <c r="B87" s="10" t="s">
        <v>7</v>
      </c>
      <c r="C87" s="11">
        <v>67</v>
      </c>
      <c r="D87" s="10" t="s">
        <v>307</v>
      </c>
      <c r="E87" s="11">
        <v>6</v>
      </c>
      <c r="F87" s="11" t="s">
        <v>1</v>
      </c>
      <c r="G87" s="10" t="s">
        <v>310</v>
      </c>
      <c r="H87" s="10"/>
      <c r="I87" s="11"/>
      <c r="J87" s="10" t="s">
        <v>309</v>
      </c>
      <c r="K87" s="11" t="s">
        <v>308</v>
      </c>
      <c r="L87" s="4"/>
      <c r="M87" s="5"/>
      <c r="N87" s="21">
        <f t="shared" si="3"/>
        <v>0</v>
      </c>
      <c r="O87" s="21">
        <f t="shared" si="4"/>
        <v>0</v>
      </c>
      <c r="P87" s="21">
        <f t="shared" si="5"/>
        <v>0</v>
      </c>
    </row>
    <row r="88" spans="1:16" ht="110.25" x14ac:dyDescent="0.25">
      <c r="A88" s="22">
        <v>87</v>
      </c>
      <c r="B88" s="10" t="s">
        <v>7</v>
      </c>
      <c r="C88" s="11">
        <v>68</v>
      </c>
      <c r="D88" s="10" t="s">
        <v>307</v>
      </c>
      <c r="E88" s="11">
        <v>3</v>
      </c>
      <c r="F88" s="11" t="s">
        <v>1</v>
      </c>
      <c r="G88" s="10" t="s">
        <v>306</v>
      </c>
      <c r="H88" s="10"/>
      <c r="I88" s="11"/>
      <c r="J88" s="10" t="s">
        <v>305</v>
      </c>
      <c r="K88" s="11" t="s">
        <v>304</v>
      </c>
      <c r="L88" s="4"/>
      <c r="M88" s="5"/>
      <c r="N88" s="21">
        <f t="shared" si="3"/>
        <v>0</v>
      </c>
      <c r="O88" s="21">
        <f t="shared" si="4"/>
        <v>0</v>
      </c>
      <c r="P88" s="21">
        <f t="shared" si="5"/>
        <v>0</v>
      </c>
    </row>
    <row r="89" spans="1:16" ht="94.5" x14ac:dyDescent="0.25">
      <c r="A89" s="22">
        <v>88</v>
      </c>
      <c r="B89" s="10" t="s">
        <v>7</v>
      </c>
      <c r="C89" s="11">
        <v>69</v>
      </c>
      <c r="D89" s="10" t="s">
        <v>228</v>
      </c>
      <c r="E89" s="11">
        <v>59</v>
      </c>
      <c r="F89" s="11" t="s">
        <v>1</v>
      </c>
      <c r="G89" s="10" t="s">
        <v>234</v>
      </c>
      <c r="H89" s="10"/>
      <c r="I89" s="11"/>
      <c r="J89" s="10"/>
      <c r="K89" s="11" t="s">
        <v>129</v>
      </c>
      <c r="L89" s="4"/>
      <c r="M89" s="5"/>
      <c r="N89" s="21">
        <f t="shared" si="3"/>
        <v>0</v>
      </c>
      <c r="O89" s="21">
        <f t="shared" si="4"/>
        <v>0</v>
      </c>
      <c r="P89" s="21">
        <f t="shared" si="5"/>
        <v>0</v>
      </c>
    </row>
    <row r="90" spans="1:16" ht="63" x14ac:dyDescent="0.25">
      <c r="A90" s="22">
        <v>89</v>
      </c>
      <c r="B90" s="10" t="s">
        <v>7</v>
      </c>
      <c r="C90" s="11">
        <v>70</v>
      </c>
      <c r="D90" s="10" t="s">
        <v>303</v>
      </c>
      <c r="E90" s="11">
        <v>36</v>
      </c>
      <c r="F90" s="11" t="s">
        <v>1</v>
      </c>
      <c r="G90" s="10" t="s">
        <v>298</v>
      </c>
      <c r="H90" s="10"/>
      <c r="I90" s="11"/>
      <c r="J90" s="10" t="s">
        <v>302</v>
      </c>
      <c r="K90" s="10" t="s">
        <v>301</v>
      </c>
      <c r="L90" s="4"/>
      <c r="M90" s="5"/>
      <c r="N90" s="21">
        <f t="shared" si="3"/>
        <v>0</v>
      </c>
      <c r="O90" s="21">
        <f t="shared" si="4"/>
        <v>0</v>
      </c>
      <c r="P90" s="21">
        <f t="shared" si="5"/>
        <v>0</v>
      </c>
    </row>
    <row r="91" spans="1:16" ht="94.5" x14ac:dyDescent="0.25">
      <c r="A91" s="22">
        <v>90</v>
      </c>
      <c r="B91" s="10" t="s">
        <v>7</v>
      </c>
      <c r="C91" s="11">
        <v>71</v>
      </c>
      <c r="D91" s="10" t="s">
        <v>216</v>
      </c>
      <c r="E91" s="11">
        <v>105</v>
      </c>
      <c r="F91" s="11" t="s">
        <v>1</v>
      </c>
      <c r="G91" s="10" t="s">
        <v>300</v>
      </c>
      <c r="H91" s="10"/>
      <c r="I91" s="11"/>
      <c r="J91" s="10"/>
      <c r="K91" s="11" t="s">
        <v>129</v>
      </c>
      <c r="L91" s="4"/>
      <c r="M91" s="5"/>
      <c r="N91" s="21">
        <f t="shared" si="3"/>
        <v>0</v>
      </c>
      <c r="O91" s="21">
        <f t="shared" si="4"/>
        <v>0</v>
      </c>
      <c r="P91" s="21">
        <f t="shared" si="5"/>
        <v>0</v>
      </c>
    </row>
    <row r="92" spans="1:16" ht="94.5" x14ac:dyDescent="0.25">
      <c r="A92" s="22">
        <v>91</v>
      </c>
      <c r="B92" s="10" t="s">
        <v>7</v>
      </c>
      <c r="C92" s="11">
        <v>72</v>
      </c>
      <c r="D92" s="10" t="s">
        <v>226</v>
      </c>
      <c r="E92" s="11">
        <v>4</v>
      </c>
      <c r="F92" s="11" t="s">
        <v>1</v>
      </c>
      <c r="G92" s="10" t="s">
        <v>299</v>
      </c>
      <c r="H92" s="10"/>
      <c r="I92" s="11"/>
      <c r="J92" s="10"/>
      <c r="K92" s="11" t="s">
        <v>129</v>
      </c>
      <c r="L92" s="4"/>
      <c r="M92" s="5"/>
      <c r="N92" s="21">
        <f t="shared" si="3"/>
        <v>0</v>
      </c>
      <c r="O92" s="21">
        <f t="shared" si="4"/>
        <v>0</v>
      </c>
      <c r="P92" s="21">
        <f t="shared" si="5"/>
        <v>0</v>
      </c>
    </row>
    <row r="93" spans="1:16" ht="63" x14ac:dyDescent="0.25">
      <c r="A93" s="22">
        <v>92</v>
      </c>
      <c r="B93" s="10" t="s">
        <v>7</v>
      </c>
      <c r="C93" s="11">
        <v>73</v>
      </c>
      <c r="D93" s="10" t="s">
        <v>226</v>
      </c>
      <c r="E93" s="11">
        <v>1</v>
      </c>
      <c r="F93" s="11" t="s">
        <v>1</v>
      </c>
      <c r="G93" s="13" t="s">
        <v>298</v>
      </c>
      <c r="H93" s="10"/>
      <c r="I93" s="11"/>
      <c r="J93" s="10" t="s">
        <v>14</v>
      </c>
      <c r="K93" s="11" t="s">
        <v>297</v>
      </c>
      <c r="L93" s="4"/>
      <c r="M93" s="5"/>
      <c r="N93" s="21">
        <f t="shared" si="3"/>
        <v>0</v>
      </c>
      <c r="O93" s="21">
        <f t="shared" si="4"/>
        <v>0</v>
      </c>
      <c r="P93" s="21">
        <f t="shared" si="5"/>
        <v>0</v>
      </c>
    </row>
    <row r="94" spans="1:16" ht="47.25" x14ac:dyDescent="0.25">
      <c r="A94" s="22">
        <v>93</v>
      </c>
      <c r="B94" s="10" t="s">
        <v>7</v>
      </c>
      <c r="C94" s="11">
        <v>74</v>
      </c>
      <c r="D94" s="10" t="s">
        <v>296</v>
      </c>
      <c r="E94" s="11">
        <v>42</v>
      </c>
      <c r="F94" s="11" t="s">
        <v>1</v>
      </c>
      <c r="G94" s="10" t="s">
        <v>295</v>
      </c>
      <c r="H94" s="10"/>
      <c r="I94" s="11"/>
      <c r="J94" s="10"/>
      <c r="K94" s="10" t="s">
        <v>294</v>
      </c>
      <c r="L94" s="4"/>
      <c r="M94" s="5"/>
      <c r="N94" s="21">
        <f t="shared" si="3"/>
        <v>0</v>
      </c>
      <c r="O94" s="21">
        <f t="shared" si="4"/>
        <v>0</v>
      </c>
      <c r="P94" s="21">
        <f t="shared" si="5"/>
        <v>0</v>
      </c>
    </row>
    <row r="95" spans="1:16" ht="110.25" x14ac:dyDescent="0.25">
      <c r="A95" s="22">
        <v>94</v>
      </c>
      <c r="B95" s="10" t="s">
        <v>7</v>
      </c>
      <c r="C95" s="11">
        <v>75</v>
      </c>
      <c r="D95" s="10" t="s">
        <v>293</v>
      </c>
      <c r="E95" s="11">
        <v>1</v>
      </c>
      <c r="F95" s="11" t="s">
        <v>1</v>
      </c>
      <c r="G95" s="10" t="s">
        <v>292</v>
      </c>
      <c r="H95" s="10"/>
      <c r="I95" s="11"/>
      <c r="J95" s="10"/>
      <c r="K95" s="11"/>
      <c r="L95" s="4"/>
      <c r="M95" s="5"/>
      <c r="N95" s="21">
        <f t="shared" si="3"/>
        <v>0</v>
      </c>
      <c r="O95" s="21">
        <f t="shared" si="4"/>
        <v>0</v>
      </c>
      <c r="P95" s="21">
        <f t="shared" si="5"/>
        <v>0</v>
      </c>
    </row>
    <row r="96" spans="1:16" ht="78.75" x14ac:dyDescent="0.25">
      <c r="A96" s="22">
        <v>95</v>
      </c>
      <c r="B96" s="10" t="s">
        <v>7</v>
      </c>
      <c r="C96" s="11">
        <v>76</v>
      </c>
      <c r="D96" s="10" t="s">
        <v>291</v>
      </c>
      <c r="E96" s="11">
        <v>7</v>
      </c>
      <c r="F96" s="11" t="s">
        <v>1</v>
      </c>
      <c r="G96" s="10" t="s">
        <v>290</v>
      </c>
      <c r="H96" s="10"/>
      <c r="I96" s="11"/>
      <c r="J96" s="10" t="s">
        <v>289</v>
      </c>
      <c r="K96" s="11" t="s">
        <v>288</v>
      </c>
      <c r="L96" s="4"/>
      <c r="M96" s="5"/>
      <c r="N96" s="21">
        <f t="shared" si="3"/>
        <v>0</v>
      </c>
      <c r="O96" s="21">
        <f t="shared" si="4"/>
        <v>0</v>
      </c>
      <c r="P96" s="21">
        <f t="shared" si="5"/>
        <v>0</v>
      </c>
    </row>
    <row r="97" spans="1:16" ht="94.5" x14ac:dyDescent="0.25">
      <c r="A97" s="22">
        <v>96</v>
      </c>
      <c r="B97" s="10" t="s">
        <v>7</v>
      </c>
      <c r="C97" s="11">
        <v>77</v>
      </c>
      <c r="D97" s="10" t="s">
        <v>2</v>
      </c>
      <c r="E97" s="11">
        <v>8</v>
      </c>
      <c r="F97" s="11" t="s">
        <v>1</v>
      </c>
      <c r="G97" s="10" t="s">
        <v>287</v>
      </c>
      <c r="H97" s="10"/>
      <c r="I97" s="11"/>
      <c r="J97" s="10"/>
      <c r="K97" s="11" t="s">
        <v>129</v>
      </c>
      <c r="L97" s="4"/>
      <c r="M97" s="5"/>
      <c r="N97" s="21">
        <f t="shared" si="3"/>
        <v>0</v>
      </c>
      <c r="O97" s="21">
        <f t="shared" si="4"/>
        <v>0</v>
      </c>
      <c r="P97" s="21">
        <f t="shared" si="5"/>
        <v>0</v>
      </c>
    </row>
    <row r="98" spans="1:16" ht="94.5" x14ac:dyDescent="0.25">
      <c r="A98" s="22">
        <v>97</v>
      </c>
      <c r="B98" s="10" t="s">
        <v>7</v>
      </c>
      <c r="C98" s="11">
        <v>78</v>
      </c>
      <c r="D98" s="10" t="s">
        <v>2</v>
      </c>
      <c r="E98" s="11">
        <v>10</v>
      </c>
      <c r="F98" s="11" t="s">
        <v>1</v>
      </c>
      <c r="G98" s="10" t="s">
        <v>286</v>
      </c>
      <c r="H98" s="10"/>
      <c r="I98" s="11"/>
      <c r="J98" s="10"/>
      <c r="K98" s="11" t="s">
        <v>129</v>
      </c>
      <c r="L98" s="4"/>
      <c r="M98" s="5"/>
      <c r="N98" s="21">
        <f t="shared" si="3"/>
        <v>0</v>
      </c>
      <c r="O98" s="21">
        <f t="shared" si="4"/>
        <v>0</v>
      </c>
      <c r="P98" s="21">
        <f t="shared" si="5"/>
        <v>0</v>
      </c>
    </row>
    <row r="99" spans="1:16" ht="94.5" x14ac:dyDescent="0.25">
      <c r="A99" s="22">
        <v>98</v>
      </c>
      <c r="B99" s="10" t="s">
        <v>7</v>
      </c>
      <c r="C99" s="11">
        <v>79</v>
      </c>
      <c r="D99" s="10" t="s">
        <v>284</v>
      </c>
      <c r="E99" s="11">
        <v>15</v>
      </c>
      <c r="F99" s="11" t="s">
        <v>1</v>
      </c>
      <c r="G99" s="10" t="s">
        <v>285</v>
      </c>
      <c r="H99" s="10"/>
      <c r="I99" s="11"/>
      <c r="J99" s="10"/>
      <c r="K99" s="11" t="s">
        <v>129</v>
      </c>
      <c r="L99" s="4"/>
      <c r="M99" s="5"/>
      <c r="N99" s="21">
        <f t="shared" si="3"/>
        <v>0</v>
      </c>
      <c r="O99" s="21">
        <f t="shared" si="4"/>
        <v>0</v>
      </c>
      <c r="P99" s="21">
        <f t="shared" si="5"/>
        <v>0</v>
      </c>
    </row>
    <row r="100" spans="1:16" ht="78.75" x14ac:dyDescent="0.25">
      <c r="A100" s="22">
        <v>99</v>
      </c>
      <c r="B100" s="10" t="s">
        <v>7</v>
      </c>
      <c r="C100" s="11">
        <v>80</v>
      </c>
      <c r="D100" s="10" t="s">
        <v>284</v>
      </c>
      <c r="E100" s="11">
        <v>2</v>
      </c>
      <c r="F100" s="11" t="s">
        <v>1</v>
      </c>
      <c r="G100" s="10" t="s">
        <v>283</v>
      </c>
      <c r="H100" s="10"/>
      <c r="I100" s="11"/>
      <c r="J100" s="10" t="s">
        <v>282</v>
      </c>
      <c r="K100" s="11" t="s">
        <v>281</v>
      </c>
      <c r="L100" s="4"/>
      <c r="M100" s="5"/>
      <c r="N100" s="21">
        <f t="shared" si="3"/>
        <v>0</v>
      </c>
      <c r="O100" s="21">
        <f t="shared" si="4"/>
        <v>0</v>
      </c>
      <c r="P100" s="21">
        <f t="shared" si="5"/>
        <v>0</v>
      </c>
    </row>
    <row r="101" spans="1:16" ht="189" x14ac:dyDescent="0.25">
      <c r="A101" s="22">
        <v>100</v>
      </c>
      <c r="B101" s="10" t="s">
        <v>3</v>
      </c>
      <c r="C101" s="11">
        <v>81</v>
      </c>
      <c r="D101" s="10" t="s">
        <v>280</v>
      </c>
      <c r="E101" s="11">
        <v>2</v>
      </c>
      <c r="F101" s="11" t="s">
        <v>1</v>
      </c>
      <c r="G101" s="10" t="s">
        <v>279</v>
      </c>
      <c r="H101" s="10"/>
      <c r="I101" s="11"/>
      <c r="J101" s="10"/>
      <c r="K101" s="11"/>
      <c r="L101" s="4"/>
      <c r="M101" s="5"/>
      <c r="N101" s="21">
        <f t="shared" si="3"/>
        <v>0</v>
      </c>
      <c r="O101" s="21">
        <f t="shared" si="4"/>
        <v>0</v>
      </c>
      <c r="P101" s="21">
        <f t="shared" si="5"/>
        <v>0</v>
      </c>
    </row>
    <row r="102" spans="1:16" ht="94.5" x14ac:dyDescent="0.25">
      <c r="A102" s="22">
        <v>101</v>
      </c>
      <c r="B102" s="10" t="s">
        <v>3</v>
      </c>
      <c r="C102" s="11">
        <v>82</v>
      </c>
      <c r="D102" s="10" t="s">
        <v>278</v>
      </c>
      <c r="E102" s="11">
        <v>3</v>
      </c>
      <c r="F102" s="11" t="s">
        <v>1</v>
      </c>
      <c r="G102" s="10" t="s">
        <v>277</v>
      </c>
      <c r="H102" s="10"/>
      <c r="I102" s="11"/>
      <c r="J102" s="10"/>
      <c r="K102" s="11"/>
      <c r="L102" s="4"/>
      <c r="M102" s="5"/>
      <c r="N102" s="21">
        <f t="shared" si="3"/>
        <v>0</v>
      </c>
      <c r="O102" s="21">
        <f t="shared" si="4"/>
        <v>0</v>
      </c>
      <c r="P102" s="21">
        <f t="shared" si="5"/>
        <v>0</v>
      </c>
    </row>
    <row r="103" spans="1:16" ht="63" x14ac:dyDescent="0.25">
      <c r="A103" s="22">
        <v>102</v>
      </c>
      <c r="B103" s="10" t="s">
        <v>20</v>
      </c>
      <c r="C103" s="11">
        <v>83</v>
      </c>
      <c r="D103" s="10" t="s">
        <v>276</v>
      </c>
      <c r="E103" s="11">
        <v>1</v>
      </c>
      <c r="F103" s="11" t="s">
        <v>1</v>
      </c>
      <c r="G103" s="10" t="s">
        <v>275</v>
      </c>
      <c r="H103" s="10"/>
      <c r="I103" s="11"/>
      <c r="J103" s="10" t="s">
        <v>274</v>
      </c>
      <c r="K103" s="11"/>
      <c r="L103" s="4"/>
      <c r="M103" s="5"/>
      <c r="N103" s="21">
        <f t="shared" si="3"/>
        <v>0</v>
      </c>
      <c r="O103" s="21">
        <f t="shared" si="4"/>
        <v>0</v>
      </c>
      <c r="P103" s="21">
        <f t="shared" si="5"/>
        <v>0</v>
      </c>
    </row>
    <row r="104" spans="1:16" ht="78.75" x14ac:dyDescent="0.25">
      <c r="A104" s="22">
        <v>103</v>
      </c>
      <c r="B104" s="10" t="s">
        <v>20</v>
      </c>
      <c r="C104" s="11">
        <v>84</v>
      </c>
      <c r="D104" s="10" t="s">
        <v>273</v>
      </c>
      <c r="E104" s="11">
        <v>1</v>
      </c>
      <c r="F104" s="11" t="s">
        <v>1</v>
      </c>
      <c r="G104" s="10" t="s">
        <v>272</v>
      </c>
      <c r="H104" s="10"/>
      <c r="I104" s="11"/>
      <c r="J104" s="10" t="s">
        <v>271</v>
      </c>
      <c r="K104" s="11"/>
      <c r="L104" s="4"/>
      <c r="M104" s="5"/>
      <c r="N104" s="21">
        <f t="shared" si="3"/>
        <v>0</v>
      </c>
      <c r="O104" s="21">
        <f t="shared" si="4"/>
        <v>0</v>
      </c>
      <c r="P104" s="21">
        <f t="shared" si="5"/>
        <v>0</v>
      </c>
    </row>
    <row r="105" spans="1:16" ht="31.5" x14ac:dyDescent="0.25">
      <c r="A105" s="22">
        <v>104</v>
      </c>
      <c r="B105" s="10" t="s">
        <v>20</v>
      </c>
      <c r="C105" s="11">
        <v>85</v>
      </c>
      <c r="D105" s="10" t="s">
        <v>257</v>
      </c>
      <c r="E105" s="11">
        <v>4</v>
      </c>
      <c r="F105" s="11" t="s">
        <v>1</v>
      </c>
      <c r="G105" s="10" t="s">
        <v>270</v>
      </c>
      <c r="H105" s="10"/>
      <c r="I105" s="11"/>
      <c r="J105" s="10"/>
      <c r="K105" s="11"/>
      <c r="L105" s="4"/>
      <c r="M105" s="5"/>
      <c r="N105" s="21">
        <f t="shared" si="3"/>
        <v>0</v>
      </c>
      <c r="O105" s="21">
        <f t="shared" si="4"/>
        <v>0</v>
      </c>
      <c r="P105" s="21">
        <f t="shared" si="5"/>
        <v>0</v>
      </c>
    </row>
    <row r="106" spans="1:16" ht="31.5" x14ac:dyDescent="0.25">
      <c r="A106" s="22">
        <v>105</v>
      </c>
      <c r="B106" s="10" t="s">
        <v>20</v>
      </c>
      <c r="C106" s="11">
        <v>86</v>
      </c>
      <c r="D106" s="10" t="s">
        <v>257</v>
      </c>
      <c r="E106" s="11">
        <v>6</v>
      </c>
      <c r="F106" s="11" t="s">
        <v>1</v>
      </c>
      <c r="G106" s="10" t="s">
        <v>269</v>
      </c>
      <c r="H106" s="10"/>
      <c r="I106" s="11"/>
      <c r="J106" s="10"/>
      <c r="K106" s="11"/>
      <c r="L106" s="4"/>
      <c r="M106" s="5"/>
      <c r="N106" s="21">
        <f t="shared" si="3"/>
        <v>0</v>
      </c>
      <c r="O106" s="21">
        <f t="shared" si="4"/>
        <v>0</v>
      </c>
      <c r="P106" s="21">
        <f t="shared" si="5"/>
        <v>0</v>
      </c>
    </row>
    <row r="107" spans="1:16" ht="31.5" x14ac:dyDescent="0.25">
      <c r="A107" s="22">
        <v>106</v>
      </c>
      <c r="B107" s="10" t="s">
        <v>20</v>
      </c>
      <c r="C107" s="11">
        <v>87</v>
      </c>
      <c r="D107" s="10" t="s">
        <v>257</v>
      </c>
      <c r="E107" s="11">
        <v>3</v>
      </c>
      <c r="F107" s="11" t="s">
        <v>1</v>
      </c>
      <c r="G107" s="10" t="s">
        <v>268</v>
      </c>
      <c r="H107" s="10"/>
      <c r="I107" s="11"/>
      <c r="J107" s="10"/>
      <c r="K107" s="11"/>
      <c r="L107" s="4"/>
      <c r="M107" s="5"/>
      <c r="N107" s="21">
        <f t="shared" si="3"/>
        <v>0</v>
      </c>
      <c r="O107" s="21">
        <f t="shared" si="4"/>
        <v>0</v>
      </c>
      <c r="P107" s="21">
        <f t="shared" si="5"/>
        <v>0</v>
      </c>
    </row>
    <row r="108" spans="1:16" ht="31.5" x14ac:dyDescent="0.25">
      <c r="A108" s="22">
        <v>107</v>
      </c>
      <c r="B108" s="10" t="s">
        <v>20</v>
      </c>
      <c r="C108" s="11">
        <v>88</v>
      </c>
      <c r="D108" s="10" t="s">
        <v>257</v>
      </c>
      <c r="E108" s="11">
        <v>3</v>
      </c>
      <c r="F108" s="11" t="s">
        <v>1</v>
      </c>
      <c r="G108" s="10" t="s">
        <v>267</v>
      </c>
      <c r="H108" s="10"/>
      <c r="I108" s="11"/>
      <c r="J108" s="10"/>
      <c r="K108" s="11"/>
      <c r="L108" s="4"/>
      <c r="M108" s="5"/>
      <c r="N108" s="21">
        <f t="shared" si="3"/>
        <v>0</v>
      </c>
      <c r="O108" s="21">
        <f t="shared" si="4"/>
        <v>0</v>
      </c>
      <c r="P108" s="21">
        <f t="shared" si="5"/>
        <v>0</v>
      </c>
    </row>
    <row r="109" spans="1:16" ht="31.5" x14ac:dyDescent="0.25">
      <c r="A109" s="22">
        <v>108</v>
      </c>
      <c r="B109" s="10" t="s">
        <v>20</v>
      </c>
      <c r="C109" s="11">
        <v>89</v>
      </c>
      <c r="D109" s="10" t="s">
        <v>257</v>
      </c>
      <c r="E109" s="11">
        <v>3</v>
      </c>
      <c r="F109" s="11" t="s">
        <v>1</v>
      </c>
      <c r="G109" s="10" t="s">
        <v>266</v>
      </c>
      <c r="H109" s="10"/>
      <c r="I109" s="11"/>
      <c r="J109" s="10"/>
      <c r="K109" s="11"/>
      <c r="L109" s="4"/>
      <c r="M109" s="5"/>
      <c r="N109" s="21">
        <f t="shared" si="3"/>
        <v>0</v>
      </c>
      <c r="O109" s="21">
        <f t="shared" si="4"/>
        <v>0</v>
      </c>
      <c r="P109" s="21">
        <f t="shared" si="5"/>
        <v>0</v>
      </c>
    </row>
    <row r="110" spans="1:16" ht="31.5" x14ac:dyDescent="0.25">
      <c r="A110" s="22">
        <v>109</v>
      </c>
      <c r="B110" s="10" t="s">
        <v>20</v>
      </c>
      <c r="C110" s="11">
        <v>90</v>
      </c>
      <c r="D110" s="10" t="s">
        <v>257</v>
      </c>
      <c r="E110" s="11">
        <v>5</v>
      </c>
      <c r="F110" s="11" t="s">
        <v>1</v>
      </c>
      <c r="G110" s="10" t="s">
        <v>265</v>
      </c>
      <c r="H110" s="10"/>
      <c r="I110" s="11"/>
      <c r="J110" s="10"/>
      <c r="K110" s="11"/>
      <c r="L110" s="4"/>
      <c r="M110" s="5"/>
      <c r="N110" s="21">
        <f t="shared" si="3"/>
        <v>0</v>
      </c>
      <c r="O110" s="21">
        <f t="shared" si="4"/>
        <v>0</v>
      </c>
      <c r="P110" s="21">
        <f t="shared" si="5"/>
        <v>0</v>
      </c>
    </row>
    <row r="111" spans="1:16" ht="31.5" x14ac:dyDescent="0.25">
      <c r="A111" s="22">
        <v>110</v>
      </c>
      <c r="B111" s="10" t="s">
        <v>20</v>
      </c>
      <c r="C111" s="11">
        <v>91</v>
      </c>
      <c r="D111" s="10" t="s">
        <v>257</v>
      </c>
      <c r="E111" s="11">
        <v>3</v>
      </c>
      <c r="F111" s="11" t="s">
        <v>1</v>
      </c>
      <c r="G111" s="10" t="s">
        <v>264</v>
      </c>
      <c r="H111" s="10"/>
      <c r="I111" s="11"/>
      <c r="J111" s="10"/>
      <c r="K111" s="11"/>
      <c r="L111" s="4"/>
      <c r="M111" s="5"/>
      <c r="N111" s="21">
        <f t="shared" si="3"/>
        <v>0</v>
      </c>
      <c r="O111" s="21">
        <f t="shared" si="4"/>
        <v>0</v>
      </c>
      <c r="P111" s="21">
        <f t="shared" si="5"/>
        <v>0</v>
      </c>
    </row>
    <row r="112" spans="1:16" ht="31.5" x14ac:dyDescent="0.25">
      <c r="A112" s="22">
        <v>111</v>
      </c>
      <c r="B112" s="10" t="s">
        <v>20</v>
      </c>
      <c r="C112" s="11">
        <v>92</v>
      </c>
      <c r="D112" s="10" t="s">
        <v>257</v>
      </c>
      <c r="E112" s="11">
        <v>4</v>
      </c>
      <c r="F112" s="11" t="s">
        <v>1</v>
      </c>
      <c r="G112" s="10" t="s">
        <v>263</v>
      </c>
      <c r="H112" s="10"/>
      <c r="I112" s="11"/>
      <c r="J112" s="10"/>
      <c r="K112" s="11"/>
      <c r="L112" s="4"/>
      <c r="M112" s="5"/>
      <c r="N112" s="21">
        <f t="shared" si="3"/>
        <v>0</v>
      </c>
      <c r="O112" s="21">
        <f t="shared" si="4"/>
        <v>0</v>
      </c>
      <c r="P112" s="21">
        <f t="shared" si="5"/>
        <v>0</v>
      </c>
    </row>
    <row r="113" spans="1:16" ht="31.5" x14ac:dyDescent="0.25">
      <c r="A113" s="22">
        <v>112</v>
      </c>
      <c r="B113" s="10" t="s">
        <v>20</v>
      </c>
      <c r="C113" s="11">
        <v>93</v>
      </c>
      <c r="D113" s="10" t="s">
        <v>257</v>
      </c>
      <c r="E113" s="11">
        <v>4</v>
      </c>
      <c r="F113" s="11" t="s">
        <v>1</v>
      </c>
      <c r="G113" s="10" t="s">
        <v>262</v>
      </c>
      <c r="H113" s="10"/>
      <c r="I113" s="11"/>
      <c r="J113" s="10"/>
      <c r="K113" s="11"/>
      <c r="L113" s="4"/>
      <c r="M113" s="5"/>
      <c r="N113" s="21">
        <f t="shared" si="3"/>
        <v>0</v>
      </c>
      <c r="O113" s="21">
        <f t="shared" si="4"/>
        <v>0</v>
      </c>
      <c r="P113" s="21">
        <f t="shared" si="5"/>
        <v>0</v>
      </c>
    </row>
    <row r="114" spans="1:16" ht="31.5" x14ac:dyDescent="0.25">
      <c r="A114" s="22">
        <v>113</v>
      </c>
      <c r="B114" s="10" t="s">
        <v>20</v>
      </c>
      <c r="C114" s="11">
        <v>94</v>
      </c>
      <c r="D114" s="10" t="s">
        <v>257</v>
      </c>
      <c r="E114" s="11">
        <v>4</v>
      </c>
      <c r="F114" s="11" t="s">
        <v>1</v>
      </c>
      <c r="G114" s="10" t="s">
        <v>261</v>
      </c>
      <c r="H114" s="10"/>
      <c r="I114" s="11"/>
      <c r="J114" s="10"/>
      <c r="K114" s="11"/>
      <c r="L114" s="4"/>
      <c r="M114" s="5"/>
      <c r="N114" s="21">
        <f t="shared" si="3"/>
        <v>0</v>
      </c>
      <c r="O114" s="21">
        <f t="shared" si="4"/>
        <v>0</v>
      </c>
      <c r="P114" s="21">
        <f t="shared" si="5"/>
        <v>0</v>
      </c>
    </row>
    <row r="115" spans="1:16" ht="31.5" x14ac:dyDescent="0.25">
      <c r="A115" s="22">
        <v>114</v>
      </c>
      <c r="B115" s="10" t="s">
        <v>20</v>
      </c>
      <c r="C115" s="11">
        <v>95</v>
      </c>
      <c r="D115" s="10" t="s">
        <v>257</v>
      </c>
      <c r="E115" s="11">
        <v>3</v>
      </c>
      <c r="F115" s="11" t="s">
        <v>1</v>
      </c>
      <c r="G115" s="10" t="s">
        <v>260</v>
      </c>
      <c r="H115" s="10"/>
      <c r="I115" s="11"/>
      <c r="J115" s="10"/>
      <c r="K115" s="11"/>
      <c r="L115" s="4"/>
      <c r="M115" s="5"/>
      <c r="N115" s="21">
        <f t="shared" si="3"/>
        <v>0</v>
      </c>
      <c r="O115" s="21">
        <f t="shared" si="4"/>
        <v>0</v>
      </c>
      <c r="P115" s="21">
        <f t="shared" si="5"/>
        <v>0</v>
      </c>
    </row>
    <row r="116" spans="1:16" ht="31.5" x14ac:dyDescent="0.25">
      <c r="A116" s="22">
        <v>115</v>
      </c>
      <c r="B116" s="10" t="s">
        <v>20</v>
      </c>
      <c r="C116" s="11">
        <v>96</v>
      </c>
      <c r="D116" s="10" t="s">
        <v>257</v>
      </c>
      <c r="E116" s="11">
        <v>5</v>
      </c>
      <c r="F116" s="11" t="s">
        <v>1</v>
      </c>
      <c r="G116" s="10" t="s">
        <v>259</v>
      </c>
      <c r="H116" s="10"/>
      <c r="I116" s="11"/>
      <c r="J116" s="10"/>
      <c r="K116" s="11"/>
      <c r="L116" s="4"/>
      <c r="M116" s="5"/>
      <c r="N116" s="21">
        <f t="shared" si="3"/>
        <v>0</v>
      </c>
      <c r="O116" s="21">
        <f t="shared" si="4"/>
        <v>0</v>
      </c>
      <c r="P116" s="21">
        <f t="shared" si="5"/>
        <v>0</v>
      </c>
    </row>
    <row r="117" spans="1:16" ht="31.5" x14ac:dyDescent="0.25">
      <c r="A117" s="22">
        <v>116</v>
      </c>
      <c r="B117" s="10" t="s">
        <v>20</v>
      </c>
      <c r="C117" s="11">
        <v>97</v>
      </c>
      <c r="D117" s="10" t="s">
        <v>257</v>
      </c>
      <c r="E117" s="11">
        <v>10</v>
      </c>
      <c r="F117" s="11" t="s">
        <v>1</v>
      </c>
      <c r="G117" s="10" t="s">
        <v>258</v>
      </c>
      <c r="H117" s="10"/>
      <c r="I117" s="11"/>
      <c r="J117" s="10"/>
      <c r="K117" s="11"/>
      <c r="L117" s="4"/>
      <c r="M117" s="5"/>
      <c r="N117" s="21">
        <f t="shared" si="3"/>
        <v>0</v>
      </c>
      <c r="O117" s="21">
        <f t="shared" si="4"/>
        <v>0</v>
      </c>
      <c r="P117" s="21">
        <f t="shared" si="5"/>
        <v>0</v>
      </c>
    </row>
    <row r="118" spans="1:16" ht="31.5" x14ac:dyDescent="0.25">
      <c r="A118" s="22">
        <v>117</v>
      </c>
      <c r="B118" s="10" t="s">
        <v>20</v>
      </c>
      <c r="C118" s="11">
        <v>98</v>
      </c>
      <c r="D118" s="10" t="s">
        <v>257</v>
      </c>
      <c r="E118" s="11">
        <v>2</v>
      </c>
      <c r="F118" s="11" t="s">
        <v>1</v>
      </c>
      <c r="G118" s="10" t="s">
        <v>256</v>
      </c>
      <c r="H118" s="10"/>
      <c r="I118" s="11"/>
      <c r="J118" s="10"/>
      <c r="K118" s="11"/>
      <c r="L118" s="4"/>
      <c r="M118" s="5"/>
      <c r="N118" s="21">
        <f t="shared" si="3"/>
        <v>0</v>
      </c>
      <c r="O118" s="21">
        <f t="shared" si="4"/>
        <v>0</v>
      </c>
      <c r="P118" s="21">
        <f t="shared" si="5"/>
        <v>0</v>
      </c>
    </row>
    <row r="119" spans="1:16" ht="47.25" x14ac:dyDescent="0.25">
      <c r="A119" s="22">
        <v>118</v>
      </c>
      <c r="B119" s="10" t="s">
        <v>17</v>
      </c>
      <c r="C119" s="11">
        <v>99</v>
      </c>
      <c r="D119" s="10" t="s">
        <v>236</v>
      </c>
      <c r="E119" s="11">
        <v>12</v>
      </c>
      <c r="F119" s="11" t="s">
        <v>1</v>
      </c>
      <c r="G119" s="10" t="s">
        <v>255</v>
      </c>
      <c r="H119" s="10"/>
      <c r="I119" s="11"/>
      <c r="J119" s="10"/>
      <c r="K119" s="11"/>
      <c r="L119" s="4"/>
      <c r="M119" s="5"/>
      <c r="N119" s="21">
        <f t="shared" si="3"/>
        <v>0</v>
      </c>
      <c r="O119" s="21">
        <f t="shared" si="4"/>
        <v>0</v>
      </c>
      <c r="P119" s="21">
        <f t="shared" si="5"/>
        <v>0</v>
      </c>
    </row>
    <row r="120" spans="1:16" ht="31.5" x14ac:dyDescent="0.25">
      <c r="A120" s="22">
        <v>119</v>
      </c>
      <c r="B120" s="10" t="s">
        <v>17</v>
      </c>
      <c r="C120" s="11">
        <v>100</v>
      </c>
      <c r="D120" s="10" t="s">
        <v>236</v>
      </c>
      <c r="E120" s="11">
        <v>2</v>
      </c>
      <c r="F120" s="11" t="s">
        <v>1</v>
      </c>
      <c r="G120" s="10" t="s">
        <v>254</v>
      </c>
      <c r="H120" s="10" t="s">
        <v>253</v>
      </c>
      <c r="I120" s="11"/>
      <c r="J120" s="10"/>
      <c r="K120" s="11" t="s">
        <v>252</v>
      </c>
      <c r="L120" s="4"/>
      <c r="M120" s="5"/>
      <c r="N120" s="21">
        <f t="shared" si="3"/>
        <v>0</v>
      </c>
      <c r="O120" s="21">
        <f t="shared" si="4"/>
        <v>0</v>
      </c>
      <c r="P120" s="21">
        <f t="shared" si="5"/>
        <v>0</v>
      </c>
    </row>
    <row r="121" spans="1:16" ht="31.5" x14ac:dyDescent="0.25">
      <c r="A121" s="22">
        <v>120</v>
      </c>
      <c r="B121" s="10" t="s">
        <v>7</v>
      </c>
      <c r="C121" s="11">
        <v>101</v>
      </c>
      <c r="D121" s="10" t="s">
        <v>236</v>
      </c>
      <c r="E121" s="11">
        <v>5</v>
      </c>
      <c r="F121" s="11" t="s">
        <v>1</v>
      </c>
      <c r="G121" s="10" t="s">
        <v>251</v>
      </c>
      <c r="H121" s="10"/>
      <c r="I121" s="11"/>
      <c r="J121" s="10"/>
      <c r="K121" s="11"/>
      <c r="L121" s="4"/>
      <c r="M121" s="5"/>
      <c r="N121" s="21">
        <f t="shared" si="3"/>
        <v>0</v>
      </c>
      <c r="O121" s="21">
        <f t="shared" si="4"/>
        <v>0</v>
      </c>
      <c r="P121" s="21">
        <f t="shared" si="5"/>
        <v>0</v>
      </c>
    </row>
    <row r="122" spans="1:16" ht="236.25" x14ac:dyDescent="0.25">
      <c r="A122" s="22">
        <v>121</v>
      </c>
      <c r="B122" s="10" t="s">
        <v>7</v>
      </c>
      <c r="C122" s="11">
        <v>102</v>
      </c>
      <c r="D122" s="10" t="s">
        <v>239</v>
      </c>
      <c r="E122" s="11">
        <v>20</v>
      </c>
      <c r="F122" s="11" t="s">
        <v>1</v>
      </c>
      <c r="G122" s="10" t="s">
        <v>250</v>
      </c>
      <c r="H122" s="10"/>
      <c r="I122" s="11"/>
      <c r="J122" s="10" t="s">
        <v>249</v>
      </c>
      <c r="K122" s="11"/>
      <c r="L122" s="4"/>
      <c r="M122" s="5"/>
      <c r="N122" s="21">
        <f t="shared" si="3"/>
        <v>0</v>
      </c>
      <c r="O122" s="21">
        <f t="shared" si="4"/>
        <v>0</v>
      </c>
      <c r="P122" s="21">
        <f t="shared" si="5"/>
        <v>0</v>
      </c>
    </row>
    <row r="123" spans="1:16" ht="393.75" x14ac:dyDescent="0.25">
      <c r="A123" s="22">
        <v>122</v>
      </c>
      <c r="B123" s="14" t="s">
        <v>7</v>
      </c>
      <c r="C123" s="15">
        <v>103</v>
      </c>
      <c r="D123" s="14" t="s">
        <v>239</v>
      </c>
      <c r="E123" s="15">
        <v>4</v>
      </c>
      <c r="F123" s="15" t="s">
        <v>1</v>
      </c>
      <c r="G123" s="14" t="s">
        <v>248</v>
      </c>
      <c r="H123" s="14"/>
      <c r="I123" s="15"/>
      <c r="J123" s="14"/>
      <c r="K123" s="15" t="s">
        <v>247</v>
      </c>
      <c r="L123" s="4"/>
      <c r="M123" s="5"/>
      <c r="N123" s="21">
        <f t="shared" si="3"/>
        <v>0</v>
      </c>
      <c r="O123" s="21">
        <f t="shared" si="4"/>
        <v>0</v>
      </c>
      <c r="P123" s="21">
        <f t="shared" si="5"/>
        <v>0</v>
      </c>
    </row>
    <row r="124" spans="1:16" ht="126" x14ac:dyDescent="0.25">
      <c r="A124" s="22">
        <v>123</v>
      </c>
      <c r="B124" s="14" t="s">
        <v>7</v>
      </c>
      <c r="C124" s="15">
        <v>104</v>
      </c>
      <c r="D124" s="14" t="s">
        <v>236</v>
      </c>
      <c r="E124" s="15">
        <v>8</v>
      </c>
      <c r="F124" s="15" t="s">
        <v>1</v>
      </c>
      <c r="G124" s="14" t="s">
        <v>246</v>
      </c>
      <c r="H124" s="14"/>
      <c r="I124" s="15"/>
      <c r="J124" s="14"/>
      <c r="K124" s="15"/>
      <c r="L124" s="4"/>
      <c r="M124" s="5"/>
      <c r="N124" s="21">
        <f t="shared" si="3"/>
        <v>0</v>
      </c>
      <c r="O124" s="21">
        <f t="shared" si="4"/>
        <v>0</v>
      </c>
      <c r="P124" s="21">
        <f t="shared" si="5"/>
        <v>0</v>
      </c>
    </row>
    <row r="125" spans="1:16" ht="220.5" x14ac:dyDescent="0.25">
      <c r="A125" s="22">
        <v>124</v>
      </c>
      <c r="B125" s="14" t="s">
        <v>17</v>
      </c>
      <c r="C125" s="15">
        <v>105</v>
      </c>
      <c r="D125" s="14" t="s">
        <v>236</v>
      </c>
      <c r="E125" s="15">
        <v>4</v>
      </c>
      <c r="F125" s="15" t="s">
        <v>1</v>
      </c>
      <c r="G125" s="14" t="s">
        <v>245</v>
      </c>
      <c r="H125" s="14"/>
      <c r="I125" s="15"/>
      <c r="J125" s="14"/>
      <c r="K125" s="15"/>
      <c r="L125" s="4"/>
      <c r="M125" s="5"/>
      <c r="N125" s="21">
        <f t="shared" si="3"/>
        <v>0</v>
      </c>
      <c r="O125" s="21">
        <f t="shared" si="4"/>
        <v>0</v>
      </c>
      <c r="P125" s="21">
        <f t="shared" si="5"/>
        <v>0</v>
      </c>
    </row>
    <row r="126" spans="1:16" ht="31.5" x14ac:dyDescent="0.25">
      <c r="A126" s="22">
        <v>125</v>
      </c>
      <c r="B126" s="14" t="s">
        <v>17</v>
      </c>
      <c r="C126" s="15">
        <v>106</v>
      </c>
      <c r="D126" s="14" t="s">
        <v>239</v>
      </c>
      <c r="E126" s="15">
        <v>20</v>
      </c>
      <c r="F126" s="15" t="s">
        <v>1</v>
      </c>
      <c r="G126" s="14" t="s">
        <v>244</v>
      </c>
      <c r="H126" s="14"/>
      <c r="I126" s="15"/>
      <c r="J126" s="14" t="s">
        <v>241</v>
      </c>
      <c r="K126" s="15"/>
      <c r="L126" s="4"/>
      <c r="M126" s="5"/>
      <c r="N126" s="21">
        <f t="shared" si="3"/>
        <v>0</v>
      </c>
      <c r="O126" s="21">
        <f t="shared" si="4"/>
        <v>0</v>
      </c>
      <c r="P126" s="21">
        <f t="shared" si="5"/>
        <v>0</v>
      </c>
    </row>
    <row r="127" spans="1:16" ht="31.5" x14ac:dyDescent="0.25">
      <c r="A127" s="22">
        <v>126</v>
      </c>
      <c r="B127" s="14" t="s">
        <v>17</v>
      </c>
      <c r="C127" s="15">
        <v>107</v>
      </c>
      <c r="D127" s="14" t="s">
        <v>239</v>
      </c>
      <c r="E127" s="15">
        <v>20</v>
      </c>
      <c r="F127" s="15" t="s">
        <v>1</v>
      </c>
      <c r="G127" s="14" t="s">
        <v>243</v>
      </c>
      <c r="H127" s="14"/>
      <c r="I127" s="15"/>
      <c r="J127" s="14" t="s">
        <v>241</v>
      </c>
      <c r="K127" s="15"/>
      <c r="L127" s="4"/>
      <c r="M127" s="5"/>
      <c r="N127" s="21">
        <f t="shared" si="3"/>
        <v>0</v>
      </c>
      <c r="O127" s="21">
        <f t="shared" si="4"/>
        <v>0</v>
      </c>
      <c r="P127" s="21">
        <f t="shared" si="5"/>
        <v>0</v>
      </c>
    </row>
    <row r="128" spans="1:16" ht="31.5" x14ac:dyDescent="0.25">
      <c r="A128" s="22">
        <v>127</v>
      </c>
      <c r="B128" s="14" t="s">
        <v>17</v>
      </c>
      <c r="C128" s="15">
        <v>108</v>
      </c>
      <c r="D128" s="14" t="s">
        <v>239</v>
      </c>
      <c r="E128" s="15">
        <v>20</v>
      </c>
      <c r="F128" s="15" t="s">
        <v>1</v>
      </c>
      <c r="G128" s="14" t="s">
        <v>242</v>
      </c>
      <c r="H128" s="14"/>
      <c r="I128" s="15"/>
      <c r="J128" s="14" t="s">
        <v>241</v>
      </c>
      <c r="K128" s="15"/>
      <c r="L128" s="4"/>
      <c r="M128" s="5"/>
      <c r="N128" s="21">
        <f t="shared" si="3"/>
        <v>0</v>
      </c>
      <c r="O128" s="21">
        <f t="shared" si="4"/>
        <v>0</v>
      </c>
      <c r="P128" s="21">
        <f t="shared" si="5"/>
        <v>0</v>
      </c>
    </row>
    <row r="129" spans="1:16" ht="94.5" x14ac:dyDescent="0.25">
      <c r="A129" s="22">
        <v>128</v>
      </c>
      <c r="B129" s="14" t="s">
        <v>20</v>
      </c>
      <c r="C129" s="15">
        <v>109</v>
      </c>
      <c r="D129" s="14" t="s">
        <v>239</v>
      </c>
      <c r="E129" s="15">
        <v>1</v>
      </c>
      <c r="F129" s="15" t="s">
        <v>1</v>
      </c>
      <c r="G129" s="14" t="s">
        <v>240</v>
      </c>
      <c r="H129" s="14"/>
      <c r="I129" s="15"/>
      <c r="J129" s="14"/>
      <c r="K129" s="15"/>
      <c r="L129" s="4"/>
      <c r="M129" s="5"/>
      <c r="N129" s="21">
        <f t="shared" si="3"/>
        <v>0</v>
      </c>
      <c r="O129" s="21">
        <f t="shared" si="4"/>
        <v>0</v>
      </c>
      <c r="P129" s="21">
        <f t="shared" si="5"/>
        <v>0</v>
      </c>
    </row>
    <row r="130" spans="1:16" ht="78.75" x14ac:dyDescent="0.25">
      <c r="A130" s="22">
        <v>129</v>
      </c>
      <c r="B130" s="14" t="s">
        <v>20</v>
      </c>
      <c r="C130" s="15">
        <v>110</v>
      </c>
      <c r="D130" s="14" t="s">
        <v>239</v>
      </c>
      <c r="E130" s="15">
        <v>1</v>
      </c>
      <c r="F130" s="15" t="s">
        <v>1</v>
      </c>
      <c r="G130" s="14" t="s">
        <v>238</v>
      </c>
      <c r="H130" s="14"/>
      <c r="I130" s="15"/>
      <c r="J130" s="14"/>
      <c r="K130" s="15"/>
      <c r="L130" s="4"/>
      <c r="M130" s="5"/>
      <c r="N130" s="21">
        <f t="shared" si="3"/>
        <v>0</v>
      </c>
      <c r="O130" s="21">
        <f t="shared" si="4"/>
        <v>0</v>
      </c>
      <c r="P130" s="21">
        <f t="shared" si="5"/>
        <v>0</v>
      </c>
    </row>
    <row r="131" spans="1:16" ht="409.5" x14ac:dyDescent="0.25">
      <c r="A131" s="22">
        <v>130</v>
      </c>
      <c r="B131" s="14" t="s">
        <v>20</v>
      </c>
      <c r="C131" s="15">
        <v>111</v>
      </c>
      <c r="D131" s="14" t="s">
        <v>236</v>
      </c>
      <c r="E131" s="15">
        <v>2</v>
      </c>
      <c r="F131" s="15" t="s">
        <v>1</v>
      </c>
      <c r="G131" s="14" t="s">
        <v>237</v>
      </c>
      <c r="H131" s="14"/>
      <c r="I131" s="15"/>
      <c r="J131" s="14"/>
      <c r="K131" s="15"/>
      <c r="L131" s="4"/>
      <c r="M131" s="5"/>
      <c r="N131" s="21">
        <f t="shared" ref="N131:N194" si="6">E131*M131</f>
        <v>0</v>
      </c>
      <c r="O131" s="21">
        <f t="shared" ref="O131:O194" si="7">N131*0.16</f>
        <v>0</v>
      </c>
      <c r="P131" s="21">
        <f t="shared" ref="P131:P194" si="8">N131+O131</f>
        <v>0</v>
      </c>
    </row>
    <row r="132" spans="1:16" ht="94.5" x14ac:dyDescent="0.25">
      <c r="A132" s="22">
        <v>131</v>
      </c>
      <c r="B132" s="14" t="s">
        <v>7</v>
      </c>
      <c r="C132" s="15">
        <v>112</v>
      </c>
      <c r="D132" s="14" t="s">
        <v>236</v>
      </c>
      <c r="E132" s="15">
        <v>3</v>
      </c>
      <c r="F132" s="15" t="s">
        <v>1</v>
      </c>
      <c r="G132" s="14" t="s">
        <v>235</v>
      </c>
      <c r="H132" s="14"/>
      <c r="I132" s="15"/>
      <c r="J132" s="14"/>
      <c r="K132" s="15"/>
      <c r="L132" s="4"/>
      <c r="M132" s="5"/>
      <c r="N132" s="21">
        <f t="shared" si="6"/>
        <v>0</v>
      </c>
      <c r="O132" s="21">
        <f t="shared" si="7"/>
        <v>0</v>
      </c>
      <c r="P132" s="21">
        <f t="shared" si="8"/>
        <v>0</v>
      </c>
    </row>
    <row r="133" spans="1:16" ht="94.5" x14ac:dyDescent="0.25">
      <c r="A133" s="22">
        <v>132</v>
      </c>
      <c r="B133" s="10" t="s">
        <v>7</v>
      </c>
      <c r="C133" s="11">
        <v>113</v>
      </c>
      <c r="D133" s="10" t="s">
        <v>228</v>
      </c>
      <c r="E133" s="11">
        <v>57</v>
      </c>
      <c r="F133" s="11" t="s">
        <v>1</v>
      </c>
      <c r="G133" s="10" t="s">
        <v>234</v>
      </c>
      <c r="H133" s="10"/>
      <c r="I133" s="11"/>
      <c r="J133" s="10"/>
      <c r="K133" s="11" t="s">
        <v>129</v>
      </c>
      <c r="L133" s="4"/>
      <c r="M133" s="5"/>
      <c r="N133" s="21">
        <f t="shared" si="6"/>
        <v>0</v>
      </c>
      <c r="O133" s="21">
        <f t="shared" si="7"/>
        <v>0</v>
      </c>
      <c r="P133" s="21">
        <f t="shared" si="8"/>
        <v>0</v>
      </c>
    </row>
    <row r="134" spans="1:16" ht="94.5" x14ac:dyDescent="0.25">
      <c r="A134" s="22">
        <v>133</v>
      </c>
      <c r="B134" s="10" t="s">
        <v>7</v>
      </c>
      <c r="C134" s="11">
        <v>114</v>
      </c>
      <c r="D134" s="10" t="s">
        <v>228</v>
      </c>
      <c r="E134" s="11">
        <v>7</v>
      </c>
      <c r="F134" s="11" t="s">
        <v>233</v>
      </c>
      <c r="G134" s="10" t="s">
        <v>232</v>
      </c>
      <c r="H134" s="10"/>
      <c r="I134" s="11"/>
      <c r="J134" s="10" t="s">
        <v>231</v>
      </c>
      <c r="K134" s="11"/>
      <c r="L134" s="4"/>
      <c r="M134" s="5"/>
      <c r="N134" s="21">
        <f t="shared" si="6"/>
        <v>0</v>
      </c>
      <c r="O134" s="21">
        <f t="shared" si="7"/>
        <v>0</v>
      </c>
      <c r="P134" s="21">
        <f t="shared" si="8"/>
        <v>0</v>
      </c>
    </row>
    <row r="135" spans="1:16" ht="157.5" x14ac:dyDescent="0.25">
      <c r="A135" s="22">
        <v>134</v>
      </c>
      <c r="B135" s="10" t="s">
        <v>3</v>
      </c>
      <c r="C135" s="11">
        <v>115</v>
      </c>
      <c r="D135" s="10" t="s">
        <v>228</v>
      </c>
      <c r="E135" s="11">
        <v>4</v>
      </c>
      <c r="F135" s="11" t="s">
        <v>1</v>
      </c>
      <c r="G135" s="10" t="s">
        <v>230</v>
      </c>
      <c r="H135" s="10" t="s">
        <v>229</v>
      </c>
      <c r="I135" s="11"/>
      <c r="J135" s="10"/>
      <c r="K135" s="11"/>
      <c r="L135" s="4"/>
      <c r="M135" s="5"/>
      <c r="N135" s="21">
        <f t="shared" si="6"/>
        <v>0</v>
      </c>
      <c r="O135" s="21">
        <f t="shared" si="7"/>
        <v>0</v>
      </c>
      <c r="P135" s="21">
        <f t="shared" si="8"/>
        <v>0</v>
      </c>
    </row>
    <row r="136" spans="1:16" ht="47.25" x14ac:dyDescent="0.25">
      <c r="A136" s="22">
        <v>135</v>
      </c>
      <c r="B136" s="10" t="s">
        <v>17</v>
      </c>
      <c r="C136" s="11">
        <v>116</v>
      </c>
      <c r="D136" s="10" t="s">
        <v>228</v>
      </c>
      <c r="E136" s="11">
        <v>19</v>
      </c>
      <c r="F136" s="11" t="s">
        <v>1</v>
      </c>
      <c r="G136" s="10" t="s">
        <v>227</v>
      </c>
      <c r="H136" s="10"/>
      <c r="I136" s="11"/>
      <c r="J136" s="10"/>
      <c r="K136" s="11"/>
      <c r="L136" s="4"/>
      <c r="M136" s="5"/>
      <c r="N136" s="21">
        <f t="shared" si="6"/>
        <v>0</v>
      </c>
      <c r="O136" s="21">
        <f t="shared" si="7"/>
        <v>0</v>
      </c>
      <c r="P136" s="21">
        <f t="shared" si="8"/>
        <v>0</v>
      </c>
    </row>
    <row r="137" spans="1:16" ht="409.5" x14ac:dyDescent="0.25">
      <c r="A137" s="22">
        <v>136</v>
      </c>
      <c r="B137" s="10" t="s">
        <v>20</v>
      </c>
      <c r="C137" s="11">
        <v>117</v>
      </c>
      <c r="D137" s="10" t="s">
        <v>226</v>
      </c>
      <c r="E137" s="11">
        <v>1</v>
      </c>
      <c r="F137" s="11" t="s">
        <v>1</v>
      </c>
      <c r="G137" s="12" t="s">
        <v>225</v>
      </c>
      <c r="H137" s="10" t="s">
        <v>224</v>
      </c>
      <c r="I137" s="11"/>
      <c r="J137" s="10"/>
      <c r="K137" s="11"/>
      <c r="L137" s="4"/>
      <c r="M137" s="5"/>
      <c r="N137" s="21">
        <f t="shared" si="6"/>
        <v>0</v>
      </c>
      <c r="O137" s="21">
        <f t="shared" si="7"/>
        <v>0</v>
      </c>
      <c r="P137" s="21">
        <f t="shared" si="8"/>
        <v>0</v>
      </c>
    </row>
    <row r="138" spans="1:16" ht="47.25" x14ac:dyDescent="0.25">
      <c r="A138" s="22">
        <v>137</v>
      </c>
      <c r="B138" s="10" t="s">
        <v>20</v>
      </c>
      <c r="C138" s="11">
        <v>118</v>
      </c>
      <c r="D138" s="10" t="s">
        <v>216</v>
      </c>
      <c r="E138" s="11">
        <v>1</v>
      </c>
      <c r="F138" s="11" t="s">
        <v>1</v>
      </c>
      <c r="G138" s="10" t="s">
        <v>223</v>
      </c>
      <c r="H138" s="10"/>
      <c r="I138" s="11"/>
      <c r="J138" s="10"/>
      <c r="K138" s="11"/>
      <c r="L138" s="4"/>
      <c r="M138" s="5"/>
      <c r="N138" s="21">
        <f t="shared" si="6"/>
        <v>0</v>
      </c>
      <c r="O138" s="21">
        <f t="shared" si="7"/>
        <v>0</v>
      </c>
      <c r="P138" s="21">
        <f t="shared" si="8"/>
        <v>0</v>
      </c>
    </row>
    <row r="139" spans="1:16" ht="47.25" x14ac:dyDescent="0.25">
      <c r="A139" s="22">
        <v>138</v>
      </c>
      <c r="B139" s="10" t="s">
        <v>20</v>
      </c>
      <c r="C139" s="11">
        <v>119</v>
      </c>
      <c r="D139" s="10" t="s">
        <v>216</v>
      </c>
      <c r="E139" s="11">
        <v>3</v>
      </c>
      <c r="F139" s="11" t="s">
        <v>1</v>
      </c>
      <c r="G139" s="10" t="s">
        <v>222</v>
      </c>
      <c r="H139" s="10">
        <v>500</v>
      </c>
      <c r="I139" s="11"/>
      <c r="J139" s="10"/>
      <c r="K139" s="11"/>
      <c r="L139" s="4"/>
      <c r="M139" s="5"/>
      <c r="N139" s="21">
        <f t="shared" si="6"/>
        <v>0</v>
      </c>
      <c r="O139" s="21">
        <f t="shared" si="7"/>
        <v>0</v>
      </c>
      <c r="P139" s="21">
        <f t="shared" si="8"/>
        <v>0</v>
      </c>
    </row>
    <row r="140" spans="1:16" ht="47.25" x14ac:dyDescent="0.25">
      <c r="A140" s="22">
        <v>139</v>
      </c>
      <c r="B140" s="10" t="s">
        <v>20</v>
      </c>
      <c r="C140" s="11">
        <v>120</v>
      </c>
      <c r="D140" s="10" t="s">
        <v>216</v>
      </c>
      <c r="E140" s="11">
        <v>3</v>
      </c>
      <c r="F140" s="11" t="s">
        <v>1</v>
      </c>
      <c r="G140" s="10" t="s">
        <v>221</v>
      </c>
      <c r="H140" s="10">
        <v>3000</v>
      </c>
      <c r="I140" s="11"/>
      <c r="J140" s="10"/>
      <c r="K140" s="11"/>
      <c r="L140" s="4"/>
      <c r="M140" s="5"/>
      <c r="N140" s="21">
        <f t="shared" si="6"/>
        <v>0</v>
      </c>
      <c r="O140" s="21">
        <f t="shared" si="7"/>
        <v>0</v>
      </c>
      <c r="P140" s="21">
        <f t="shared" si="8"/>
        <v>0</v>
      </c>
    </row>
    <row r="141" spans="1:16" ht="47.25" x14ac:dyDescent="0.25">
      <c r="A141" s="22">
        <v>140</v>
      </c>
      <c r="B141" s="10" t="s">
        <v>20</v>
      </c>
      <c r="C141" s="11">
        <v>121</v>
      </c>
      <c r="D141" s="10" t="s">
        <v>216</v>
      </c>
      <c r="E141" s="11">
        <v>12</v>
      </c>
      <c r="F141" s="11" t="s">
        <v>1</v>
      </c>
      <c r="G141" s="10" t="s">
        <v>220</v>
      </c>
      <c r="H141" s="10"/>
      <c r="I141" s="11"/>
      <c r="J141" s="10"/>
      <c r="K141" s="11"/>
      <c r="L141" s="4"/>
      <c r="M141" s="5"/>
      <c r="N141" s="21">
        <f t="shared" si="6"/>
        <v>0</v>
      </c>
      <c r="O141" s="21">
        <f t="shared" si="7"/>
        <v>0</v>
      </c>
      <c r="P141" s="21">
        <f t="shared" si="8"/>
        <v>0</v>
      </c>
    </row>
    <row r="142" spans="1:16" ht="47.25" x14ac:dyDescent="0.25">
      <c r="A142" s="22">
        <v>141</v>
      </c>
      <c r="B142" s="10" t="s">
        <v>20</v>
      </c>
      <c r="C142" s="11">
        <v>122</v>
      </c>
      <c r="D142" s="10" t="s">
        <v>216</v>
      </c>
      <c r="E142" s="11">
        <v>1</v>
      </c>
      <c r="F142" s="11" t="s">
        <v>1</v>
      </c>
      <c r="G142" s="10" t="s">
        <v>219</v>
      </c>
      <c r="H142" s="10" t="s">
        <v>218</v>
      </c>
      <c r="I142" s="11"/>
      <c r="J142" s="10"/>
      <c r="K142" s="11"/>
      <c r="L142" s="4"/>
      <c r="M142" s="5"/>
      <c r="N142" s="21">
        <f t="shared" si="6"/>
        <v>0</v>
      </c>
      <c r="O142" s="21">
        <f t="shared" si="7"/>
        <v>0</v>
      </c>
      <c r="P142" s="21">
        <f t="shared" si="8"/>
        <v>0</v>
      </c>
    </row>
    <row r="143" spans="1:16" ht="47.25" x14ac:dyDescent="0.25">
      <c r="A143" s="22">
        <v>142</v>
      </c>
      <c r="B143" s="10" t="s">
        <v>17</v>
      </c>
      <c r="C143" s="11">
        <v>123</v>
      </c>
      <c r="D143" s="10" t="s">
        <v>216</v>
      </c>
      <c r="E143" s="11">
        <v>2</v>
      </c>
      <c r="F143" s="11" t="s">
        <v>1</v>
      </c>
      <c r="G143" s="10" t="s">
        <v>217</v>
      </c>
      <c r="H143" s="10">
        <v>15006</v>
      </c>
      <c r="I143" s="11"/>
      <c r="J143" s="10"/>
      <c r="K143" s="11"/>
      <c r="L143" s="4"/>
      <c r="M143" s="5"/>
      <c r="N143" s="21">
        <f t="shared" si="6"/>
        <v>0</v>
      </c>
      <c r="O143" s="21">
        <f t="shared" si="7"/>
        <v>0</v>
      </c>
      <c r="P143" s="21">
        <f t="shared" si="8"/>
        <v>0</v>
      </c>
    </row>
    <row r="144" spans="1:16" ht="315" x14ac:dyDescent="0.25">
      <c r="A144" s="22">
        <v>143</v>
      </c>
      <c r="B144" s="10" t="s">
        <v>20</v>
      </c>
      <c r="C144" s="11">
        <v>124</v>
      </c>
      <c r="D144" s="10" t="s">
        <v>216</v>
      </c>
      <c r="E144" s="11">
        <v>1</v>
      </c>
      <c r="F144" s="11" t="s">
        <v>1</v>
      </c>
      <c r="G144" s="10" t="s">
        <v>215</v>
      </c>
      <c r="H144" s="10" t="s">
        <v>214</v>
      </c>
      <c r="I144" s="11"/>
      <c r="J144" s="10"/>
      <c r="K144" s="11"/>
      <c r="L144" s="4"/>
      <c r="M144" s="5"/>
      <c r="N144" s="21">
        <f t="shared" si="6"/>
        <v>0</v>
      </c>
      <c r="O144" s="21">
        <f t="shared" si="7"/>
        <v>0</v>
      </c>
      <c r="P144" s="21">
        <f t="shared" si="8"/>
        <v>0</v>
      </c>
    </row>
    <row r="145" spans="1:16" ht="47.25" x14ac:dyDescent="0.25">
      <c r="A145" s="22">
        <v>144</v>
      </c>
      <c r="B145" s="10" t="s">
        <v>20</v>
      </c>
      <c r="C145" s="11">
        <v>125</v>
      </c>
      <c r="D145" s="10" t="s">
        <v>6</v>
      </c>
      <c r="E145" s="11">
        <v>1</v>
      </c>
      <c r="F145" s="11" t="s">
        <v>1</v>
      </c>
      <c r="G145" s="10" t="s">
        <v>213</v>
      </c>
      <c r="H145" s="10"/>
      <c r="I145" s="11"/>
      <c r="J145" s="10" t="s">
        <v>212</v>
      </c>
      <c r="K145" s="11"/>
      <c r="L145" s="4"/>
      <c r="M145" s="5"/>
      <c r="N145" s="21">
        <f t="shared" si="6"/>
        <v>0</v>
      </c>
      <c r="O145" s="21">
        <f t="shared" si="7"/>
        <v>0</v>
      </c>
      <c r="P145" s="21">
        <f t="shared" si="8"/>
        <v>0</v>
      </c>
    </row>
    <row r="146" spans="1:16" ht="47.25" x14ac:dyDescent="0.25">
      <c r="A146" s="22">
        <v>145</v>
      </c>
      <c r="B146" s="10" t="s">
        <v>20</v>
      </c>
      <c r="C146" s="11">
        <v>126</v>
      </c>
      <c r="D146" s="10" t="s">
        <v>6</v>
      </c>
      <c r="E146" s="11">
        <v>1</v>
      </c>
      <c r="F146" s="11" t="s">
        <v>1</v>
      </c>
      <c r="G146" s="10" t="s">
        <v>211</v>
      </c>
      <c r="H146" s="10"/>
      <c r="I146" s="11"/>
      <c r="J146" s="10" t="s">
        <v>210</v>
      </c>
      <c r="K146" s="11"/>
      <c r="L146" s="4"/>
      <c r="M146" s="5"/>
      <c r="N146" s="21">
        <f t="shared" si="6"/>
        <v>0</v>
      </c>
      <c r="O146" s="21">
        <f t="shared" si="7"/>
        <v>0</v>
      </c>
      <c r="P146" s="21">
        <f t="shared" si="8"/>
        <v>0</v>
      </c>
    </row>
    <row r="147" spans="1:16" ht="47.25" x14ac:dyDescent="0.25">
      <c r="A147" s="22">
        <v>146</v>
      </c>
      <c r="B147" s="10" t="s">
        <v>20</v>
      </c>
      <c r="C147" s="11">
        <v>127</v>
      </c>
      <c r="D147" s="10" t="s">
        <v>6</v>
      </c>
      <c r="E147" s="11">
        <v>1</v>
      </c>
      <c r="F147" s="11" t="s">
        <v>1</v>
      </c>
      <c r="G147" s="10" t="s">
        <v>209</v>
      </c>
      <c r="H147" s="10"/>
      <c r="I147" s="11"/>
      <c r="J147" s="10" t="s">
        <v>208</v>
      </c>
      <c r="K147" s="11"/>
      <c r="L147" s="4"/>
      <c r="M147" s="5"/>
      <c r="N147" s="21">
        <f t="shared" si="6"/>
        <v>0</v>
      </c>
      <c r="O147" s="21">
        <f t="shared" si="7"/>
        <v>0</v>
      </c>
      <c r="P147" s="21">
        <f t="shared" si="8"/>
        <v>0</v>
      </c>
    </row>
    <row r="148" spans="1:16" ht="47.25" x14ac:dyDescent="0.25">
      <c r="A148" s="22">
        <v>147</v>
      </c>
      <c r="B148" s="10" t="s">
        <v>20</v>
      </c>
      <c r="C148" s="11">
        <v>128</v>
      </c>
      <c r="D148" s="10" t="s">
        <v>6</v>
      </c>
      <c r="E148" s="11">
        <v>2</v>
      </c>
      <c r="F148" s="11" t="s">
        <v>1</v>
      </c>
      <c r="G148" s="10" t="s">
        <v>207</v>
      </c>
      <c r="H148" s="10" t="s">
        <v>206</v>
      </c>
      <c r="I148" s="11"/>
      <c r="J148" s="10" t="s">
        <v>205</v>
      </c>
      <c r="K148" s="11"/>
      <c r="L148" s="4"/>
      <c r="M148" s="5"/>
      <c r="N148" s="21">
        <f t="shared" si="6"/>
        <v>0</v>
      </c>
      <c r="O148" s="21">
        <f t="shared" si="7"/>
        <v>0</v>
      </c>
      <c r="P148" s="21">
        <f t="shared" si="8"/>
        <v>0</v>
      </c>
    </row>
    <row r="149" spans="1:16" ht="47.25" x14ac:dyDescent="0.25">
      <c r="A149" s="22">
        <v>148</v>
      </c>
      <c r="B149" s="10" t="s">
        <v>20</v>
      </c>
      <c r="C149" s="11">
        <v>129</v>
      </c>
      <c r="D149" s="10" t="s">
        <v>6</v>
      </c>
      <c r="E149" s="11">
        <v>2</v>
      </c>
      <c r="F149" s="11" t="s">
        <v>1</v>
      </c>
      <c r="G149" s="10" t="s">
        <v>204</v>
      </c>
      <c r="H149" s="10" t="s">
        <v>203</v>
      </c>
      <c r="I149" s="11"/>
      <c r="J149" s="10" t="s">
        <v>202</v>
      </c>
      <c r="K149" s="11"/>
      <c r="L149" s="4"/>
      <c r="M149" s="5"/>
      <c r="N149" s="21">
        <f t="shared" si="6"/>
        <v>0</v>
      </c>
      <c r="O149" s="21">
        <f t="shared" si="7"/>
        <v>0</v>
      </c>
      <c r="P149" s="21">
        <f t="shared" si="8"/>
        <v>0</v>
      </c>
    </row>
    <row r="150" spans="1:16" ht="47.25" x14ac:dyDescent="0.25">
      <c r="A150" s="22">
        <v>149</v>
      </c>
      <c r="B150" s="10" t="s">
        <v>20</v>
      </c>
      <c r="C150" s="11">
        <v>130</v>
      </c>
      <c r="D150" s="10" t="s">
        <v>6</v>
      </c>
      <c r="E150" s="11">
        <v>1</v>
      </c>
      <c r="F150" s="11" t="s">
        <v>1</v>
      </c>
      <c r="G150" s="10" t="s">
        <v>201</v>
      </c>
      <c r="H150" s="10" t="s">
        <v>200</v>
      </c>
      <c r="I150" s="11"/>
      <c r="J150" s="10" t="s">
        <v>199</v>
      </c>
      <c r="K150" s="11"/>
      <c r="L150" s="4"/>
      <c r="M150" s="5"/>
      <c r="N150" s="21">
        <f t="shared" si="6"/>
        <v>0</v>
      </c>
      <c r="O150" s="21">
        <f t="shared" si="7"/>
        <v>0</v>
      </c>
      <c r="P150" s="21">
        <f t="shared" si="8"/>
        <v>0</v>
      </c>
    </row>
    <row r="151" spans="1:16" ht="47.25" x14ac:dyDescent="0.25">
      <c r="A151" s="22">
        <v>150</v>
      </c>
      <c r="B151" s="10" t="s">
        <v>20</v>
      </c>
      <c r="C151" s="11">
        <v>131</v>
      </c>
      <c r="D151" s="10" t="s">
        <v>6</v>
      </c>
      <c r="E151" s="11">
        <v>4</v>
      </c>
      <c r="F151" s="11" t="s">
        <v>1</v>
      </c>
      <c r="G151" s="10" t="s">
        <v>198</v>
      </c>
      <c r="H151" s="10"/>
      <c r="I151" s="11"/>
      <c r="J151" s="10"/>
      <c r="K151" s="11"/>
      <c r="L151" s="4"/>
      <c r="M151" s="5"/>
      <c r="N151" s="21">
        <f t="shared" si="6"/>
        <v>0</v>
      </c>
      <c r="O151" s="21">
        <f t="shared" si="7"/>
        <v>0</v>
      </c>
      <c r="P151" s="21">
        <f t="shared" si="8"/>
        <v>0</v>
      </c>
    </row>
    <row r="152" spans="1:16" ht="47.25" x14ac:dyDescent="0.25">
      <c r="A152" s="22">
        <v>151</v>
      </c>
      <c r="B152" s="10" t="s">
        <v>20</v>
      </c>
      <c r="C152" s="11">
        <v>132</v>
      </c>
      <c r="D152" s="10" t="s">
        <v>6</v>
      </c>
      <c r="E152" s="11">
        <v>2</v>
      </c>
      <c r="F152" s="11" t="s">
        <v>1</v>
      </c>
      <c r="G152" s="10" t="s">
        <v>197</v>
      </c>
      <c r="H152" s="10" t="s">
        <v>196</v>
      </c>
      <c r="I152" s="11"/>
      <c r="J152" s="10" t="s">
        <v>195</v>
      </c>
      <c r="K152" s="11"/>
      <c r="L152" s="4"/>
      <c r="M152" s="5"/>
      <c r="N152" s="21">
        <f t="shared" si="6"/>
        <v>0</v>
      </c>
      <c r="O152" s="21">
        <f t="shared" si="7"/>
        <v>0</v>
      </c>
      <c r="P152" s="21">
        <f t="shared" si="8"/>
        <v>0</v>
      </c>
    </row>
    <row r="153" spans="1:16" ht="47.25" x14ac:dyDescent="0.25">
      <c r="A153" s="22">
        <v>152</v>
      </c>
      <c r="B153" s="10" t="s">
        <v>20</v>
      </c>
      <c r="C153" s="11">
        <v>133</v>
      </c>
      <c r="D153" s="10" t="s">
        <v>6</v>
      </c>
      <c r="E153" s="11">
        <v>3</v>
      </c>
      <c r="F153" s="11" t="s">
        <v>1</v>
      </c>
      <c r="G153" s="10" t="s">
        <v>194</v>
      </c>
      <c r="H153" s="10" t="s">
        <v>193</v>
      </c>
      <c r="I153" s="11"/>
      <c r="J153" s="10" t="s">
        <v>192</v>
      </c>
      <c r="K153" s="11"/>
      <c r="L153" s="4"/>
      <c r="M153" s="5"/>
      <c r="N153" s="21">
        <f t="shared" si="6"/>
        <v>0</v>
      </c>
      <c r="O153" s="21">
        <f t="shared" si="7"/>
        <v>0</v>
      </c>
      <c r="P153" s="21">
        <f t="shared" si="8"/>
        <v>0</v>
      </c>
    </row>
    <row r="154" spans="1:16" ht="47.25" x14ac:dyDescent="0.25">
      <c r="A154" s="22">
        <v>153</v>
      </c>
      <c r="B154" s="10" t="s">
        <v>20</v>
      </c>
      <c r="C154" s="11">
        <v>134</v>
      </c>
      <c r="D154" s="10" t="s">
        <v>6</v>
      </c>
      <c r="E154" s="11">
        <v>3</v>
      </c>
      <c r="F154" s="11" t="s">
        <v>1</v>
      </c>
      <c r="G154" s="10" t="s">
        <v>191</v>
      </c>
      <c r="H154" s="10" t="s">
        <v>190</v>
      </c>
      <c r="I154" s="11"/>
      <c r="J154" s="10" t="s">
        <v>119</v>
      </c>
      <c r="K154" s="11"/>
      <c r="L154" s="4"/>
      <c r="M154" s="5"/>
      <c r="N154" s="21">
        <f t="shared" si="6"/>
        <v>0</v>
      </c>
      <c r="O154" s="21">
        <f t="shared" si="7"/>
        <v>0</v>
      </c>
      <c r="P154" s="21">
        <f t="shared" si="8"/>
        <v>0</v>
      </c>
    </row>
    <row r="155" spans="1:16" ht="47.25" x14ac:dyDescent="0.25">
      <c r="A155" s="22">
        <v>154</v>
      </c>
      <c r="B155" s="10" t="s">
        <v>20</v>
      </c>
      <c r="C155" s="11">
        <v>135</v>
      </c>
      <c r="D155" s="10" t="s">
        <v>6</v>
      </c>
      <c r="E155" s="11">
        <v>5</v>
      </c>
      <c r="F155" s="11" t="s">
        <v>1</v>
      </c>
      <c r="G155" s="10" t="s">
        <v>189</v>
      </c>
      <c r="H155" s="10" t="s">
        <v>188</v>
      </c>
      <c r="I155" s="11"/>
      <c r="J155" s="10" t="s">
        <v>181</v>
      </c>
      <c r="K155" s="11"/>
      <c r="L155" s="4"/>
      <c r="M155" s="5"/>
      <c r="N155" s="21">
        <f t="shared" si="6"/>
        <v>0</v>
      </c>
      <c r="O155" s="21">
        <f t="shared" si="7"/>
        <v>0</v>
      </c>
      <c r="P155" s="21">
        <f t="shared" si="8"/>
        <v>0</v>
      </c>
    </row>
    <row r="156" spans="1:16" ht="47.25" x14ac:dyDescent="0.25">
      <c r="A156" s="22">
        <v>155</v>
      </c>
      <c r="B156" s="10" t="s">
        <v>20</v>
      </c>
      <c r="C156" s="11">
        <v>136</v>
      </c>
      <c r="D156" s="10" t="s">
        <v>6</v>
      </c>
      <c r="E156" s="11">
        <v>3</v>
      </c>
      <c r="F156" s="11" t="s">
        <v>1</v>
      </c>
      <c r="G156" s="10" t="s">
        <v>187</v>
      </c>
      <c r="H156" s="10">
        <v>211062402</v>
      </c>
      <c r="I156" s="11"/>
      <c r="J156" s="10" t="s">
        <v>186</v>
      </c>
      <c r="K156" s="11"/>
      <c r="L156" s="4"/>
      <c r="M156" s="5"/>
      <c r="N156" s="21">
        <f t="shared" si="6"/>
        <v>0</v>
      </c>
      <c r="O156" s="21">
        <f t="shared" si="7"/>
        <v>0</v>
      </c>
      <c r="P156" s="21">
        <f t="shared" si="8"/>
        <v>0</v>
      </c>
    </row>
    <row r="157" spans="1:16" ht="47.25" x14ac:dyDescent="0.25">
      <c r="A157" s="22">
        <v>156</v>
      </c>
      <c r="B157" s="10" t="s">
        <v>20</v>
      </c>
      <c r="C157" s="11">
        <v>137</v>
      </c>
      <c r="D157" s="10" t="s">
        <v>6</v>
      </c>
      <c r="E157" s="11">
        <v>3</v>
      </c>
      <c r="F157" s="11" t="s">
        <v>1</v>
      </c>
      <c r="G157" s="10" t="s">
        <v>185</v>
      </c>
      <c r="H157" s="10">
        <v>211063604</v>
      </c>
      <c r="I157" s="11"/>
      <c r="J157" s="10" t="s">
        <v>119</v>
      </c>
      <c r="K157" s="11"/>
      <c r="L157" s="4"/>
      <c r="M157" s="5"/>
      <c r="N157" s="21">
        <f t="shared" si="6"/>
        <v>0</v>
      </c>
      <c r="O157" s="21">
        <f t="shared" si="7"/>
        <v>0</v>
      </c>
      <c r="P157" s="21">
        <f t="shared" si="8"/>
        <v>0</v>
      </c>
    </row>
    <row r="158" spans="1:16" ht="47.25" x14ac:dyDescent="0.25">
      <c r="A158" s="22">
        <v>157</v>
      </c>
      <c r="B158" s="10" t="s">
        <v>20</v>
      </c>
      <c r="C158" s="11">
        <v>138</v>
      </c>
      <c r="D158" s="10" t="s">
        <v>6</v>
      </c>
      <c r="E158" s="11">
        <v>3</v>
      </c>
      <c r="F158" s="11" t="s">
        <v>1</v>
      </c>
      <c r="G158" s="10" t="s">
        <v>184</v>
      </c>
      <c r="H158" s="10">
        <v>211067306</v>
      </c>
      <c r="I158" s="11"/>
      <c r="J158" s="10" t="s">
        <v>183</v>
      </c>
      <c r="K158" s="11"/>
      <c r="L158" s="4"/>
      <c r="M158" s="5"/>
      <c r="N158" s="21">
        <f t="shared" si="6"/>
        <v>0</v>
      </c>
      <c r="O158" s="21">
        <f t="shared" si="7"/>
        <v>0</v>
      </c>
      <c r="P158" s="21">
        <f t="shared" si="8"/>
        <v>0</v>
      </c>
    </row>
    <row r="159" spans="1:16" ht="47.25" x14ac:dyDescent="0.25">
      <c r="A159" s="22">
        <v>158</v>
      </c>
      <c r="B159" s="10" t="s">
        <v>20</v>
      </c>
      <c r="C159" s="11">
        <v>139</v>
      </c>
      <c r="D159" s="10" t="s">
        <v>6</v>
      </c>
      <c r="E159" s="11">
        <v>1</v>
      </c>
      <c r="F159" s="11" t="s">
        <v>1</v>
      </c>
      <c r="G159" s="10" t="s">
        <v>182</v>
      </c>
      <c r="H159" s="10">
        <v>211065408</v>
      </c>
      <c r="I159" s="11"/>
      <c r="J159" s="10" t="s">
        <v>181</v>
      </c>
      <c r="K159" s="11"/>
      <c r="L159" s="4"/>
      <c r="M159" s="5"/>
      <c r="N159" s="21">
        <f t="shared" si="6"/>
        <v>0</v>
      </c>
      <c r="O159" s="21">
        <f t="shared" si="7"/>
        <v>0</v>
      </c>
      <c r="P159" s="21">
        <f t="shared" si="8"/>
        <v>0</v>
      </c>
    </row>
    <row r="160" spans="1:16" ht="63" x14ac:dyDescent="0.25">
      <c r="A160" s="22">
        <v>159</v>
      </c>
      <c r="B160" s="10" t="s">
        <v>20</v>
      </c>
      <c r="C160" s="11">
        <v>140</v>
      </c>
      <c r="D160" s="10" t="s">
        <v>6</v>
      </c>
      <c r="E160" s="11">
        <v>28</v>
      </c>
      <c r="F160" s="11" t="s">
        <v>1</v>
      </c>
      <c r="G160" s="10" t="s">
        <v>180</v>
      </c>
      <c r="H160" s="10"/>
      <c r="I160" s="11"/>
      <c r="J160" s="10" t="s">
        <v>179</v>
      </c>
      <c r="K160" s="11"/>
      <c r="L160" s="4"/>
      <c r="M160" s="5"/>
      <c r="N160" s="21">
        <f t="shared" si="6"/>
        <v>0</v>
      </c>
      <c r="O160" s="21">
        <f t="shared" si="7"/>
        <v>0</v>
      </c>
      <c r="P160" s="21">
        <f t="shared" si="8"/>
        <v>0</v>
      </c>
    </row>
    <row r="161" spans="1:16" ht="47.25" x14ac:dyDescent="0.25">
      <c r="A161" s="22">
        <v>160</v>
      </c>
      <c r="B161" s="10" t="s">
        <v>20</v>
      </c>
      <c r="C161" s="11">
        <v>141</v>
      </c>
      <c r="D161" s="10" t="s">
        <v>6</v>
      </c>
      <c r="E161" s="11">
        <v>1</v>
      </c>
      <c r="F161" s="11" t="s">
        <v>138</v>
      </c>
      <c r="G161" s="10" t="s">
        <v>178</v>
      </c>
      <c r="H161" s="10" t="s">
        <v>177</v>
      </c>
      <c r="I161" s="11"/>
      <c r="J161" s="10" t="s">
        <v>176</v>
      </c>
      <c r="K161" s="11"/>
      <c r="L161" s="4"/>
      <c r="M161" s="5"/>
      <c r="N161" s="21">
        <f t="shared" si="6"/>
        <v>0</v>
      </c>
      <c r="O161" s="21">
        <f t="shared" si="7"/>
        <v>0</v>
      </c>
      <c r="P161" s="21">
        <f t="shared" si="8"/>
        <v>0</v>
      </c>
    </row>
    <row r="162" spans="1:16" ht="47.25" x14ac:dyDescent="0.25">
      <c r="A162" s="22">
        <v>161</v>
      </c>
      <c r="B162" s="10" t="s">
        <v>20</v>
      </c>
      <c r="C162" s="11">
        <v>142</v>
      </c>
      <c r="D162" s="10" t="s">
        <v>6</v>
      </c>
      <c r="E162" s="11">
        <v>4</v>
      </c>
      <c r="F162" s="11" t="s">
        <v>1</v>
      </c>
      <c r="G162" s="10" t="s">
        <v>175</v>
      </c>
      <c r="H162" s="10" t="s">
        <v>174</v>
      </c>
      <c r="I162" s="11"/>
      <c r="J162" s="10" t="s">
        <v>173</v>
      </c>
      <c r="K162" s="11"/>
      <c r="L162" s="4"/>
      <c r="M162" s="5"/>
      <c r="N162" s="21">
        <f t="shared" si="6"/>
        <v>0</v>
      </c>
      <c r="O162" s="21">
        <f t="shared" si="7"/>
        <v>0</v>
      </c>
      <c r="P162" s="21">
        <f t="shared" si="8"/>
        <v>0</v>
      </c>
    </row>
    <row r="163" spans="1:16" ht="47.25" x14ac:dyDescent="0.25">
      <c r="A163" s="22">
        <v>162</v>
      </c>
      <c r="B163" s="10" t="s">
        <v>20</v>
      </c>
      <c r="C163" s="11">
        <v>143</v>
      </c>
      <c r="D163" s="10" t="s">
        <v>6</v>
      </c>
      <c r="E163" s="11">
        <v>3</v>
      </c>
      <c r="F163" s="11" t="s">
        <v>1</v>
      </c>
      <c r="G163" s="10" t="s">
        <v>172</v>
      </c>
      <c r="H163" s="10" t="s">
        <v>171</v>
      </c>
      <c r="I163" s="11"/>
      <c r="J163" s="10" t="s">
        <v>170</v>
      </c>
      <c r="K163" s="11"/>
      <c r="L163" s="4"/>
      <c r="M163" s="5"/>
      <c r="N163" s="21">
        <f t="shared" si="6"/>
        <v>0</v>
      </c>
      <c r="O163" s="21">
        <f t="shared" si="7"/>
        <v>0</v>
      </c>
      <c r="P163" s="21">
        <f t="shared" si="8"/>
        <v>0</v>
      </c>
    </row>
    <row r="164" spans="1:16" ht="47.25" x14ac:dyDescent="0.25">
      <c r="A164" s="22">
        <v>163</v>
      </c>
      <c r="B164" s="10" t="s">
        <v>20</v>
      </c>
      <c r="C164" s="11">
        <v>144</v>
      </c>
      <c r="D164" s="10" t="s">
        <v>6</v>
      </c>
      <c r="E164" s="11">
        <v>16</v>
      </c>
      <c r="F164" s="11" t="s">
        <v>1</v>
      </c>
      <c r="G164" s="10" t="s">
        <v>169</v>
      </c>
      <c r="H164" s="10" t="s">
        <v>168</v>
      </c>
      <c r="I164" s="11"/>
      <c r="J164" s="10"/>
      <c r="K164" s="11"/>
      <c r="L164" s="4"/>
      <c r="M164" s="5"/>
      <c r="N164" s="21">
        <f t="shared" si="6"/>
        <v>0</v>
      </c>
      <c r="O164" s="21">
        <f t="shared" si="7"/>
        <v>0</v>
      </c>
      <c r="P164" s="21">
        <f t="shared" si="8"/>
        <v>0</v>
      </c>
    </row>
    <row r="165" spans="1:16" ht="47.25" x14ac:dyDescent="0.25">
      <c r="A165" s="22">
        <v>164</v>
      </c>
      <c r="B165" s="10" t="s">
        <v>20</v>
      </c>
      <c r="C165" s="11">
        <v>145</v>
      </c>
      <c r="D165" s="10" t="s">
        <v>6</v>
      </c>
      <c r="E165" s="11">
        <v>8</v>
      </c>
      <c r="F165" s="11" t="s">
        <v>1</v>
      </c>
      <c r="G165" s="10" t="s">
        <v>167</v>
      </c>
      <c r="H165" s="16" t="s">
        <v>166</v>
      </c>
      <c r="I165" s="11"/>
      <c r="J165" s="10" t="s">
        <v>165</v>
      </c>
      <c r="K165" s="11"/>
      <c r="L165" s="4"/>
      <c r="M165" s="5"/>
      <c r="N165" s="21">
        <f t="shared" si="6"/>
        <v>0</v>
      </c>
      <c r="O165" s="21">
        <f t="shared" si="7"/>
        <v>0</v>
      </c>
      <c r="P165" s="21">
        <f t="shared" si="8"/>
        <v>0</v>
      </c>
    </row>
    <row r="166" spans="1:16" ht="47.25" x14ac:dyDescent="0.25">
      <c r="A166" s="22">
        <v>165</v>
      </c>
      <c r="B166" s="10" t="s">
        <v>20</v>
      </c>
      <c r="C166" s="11">
        <v>146</v>
      </c>
      <c r="D166" s="10" t="s">
        <v>6</v>
      </c>
      <c r="E166" s="11">
        <v>6</v>
      </c>
      <c r="F166" s="11" t="s">
        <v>138</v>
      </c>
      <c r="G166" s="10" t="s">
        <v>164</v>
      </c>
      <c r="H166" s="10"/>
      <c r="I166" s="11"/>
      <c r="J166" s="10" t="s">
        <v>163</v>
      </c>
      <c r="K166" s="11"/>
      <c r="L166" s="4"/>
      <c r="M166" s="5"/>
      <c r="N166" s="21">
        <f t="shared" si="6"/>
        <v>0</v>
      </c>
      <c r="O166" s="21">
        <f t="shared" si="7"/>
        <v>0</v>
      </c>
      <c r="P166" s="21">
        <f t="shared" si="8"/>
        <v>0</v>
      </c>
    </row>
    <row r="167" spans="1:16" ht="47.25" x14ac:dyDescent="0.25">
      <c r="A167" s="22">
        <v>166</v>
      </c>
      <c r="B167" s="10" t="s">
        <v>20</v>
      </c>
      <c r="C167" s="11">
        <v>147</v>
      </c>
      <c r="D167" s="10" t="s">
        <v>6</v>
      </c>
      <c r="E167" s="11">
        <v>5</v>
      </c>
      <c r="F167" s="11" t="s">
        <v>138</v>
      </c>
      <c r="G167" s="10" t="s">
        <v>162</v>
      </c>
      <c r="H167" s="10"/>
      <c r="I167" s="11"/>
      <c r="J167" s="10" t="s">
        <v>161</v>
      </c>
      <c r="K167" s="11"/>
      <c r="L167" s="4"/>
      <c r="M167" s="5"/>
      <c r="N167" s="21">
        <f t="shared" si="6"/>
        <v>0</v>
      </c>
      <c r="O167" s="21">
        <f t="shared" si="7"/>
        <v>0</v>
      </c>
      <c r="P167" s="21">
        <f t="shared" si="8"/>
        <v>0</v>
      </c>
    </row>
    <row r="168" spans="1:16" ht="47.25" x14ac:dyDescent="0.25">
      <c r="A168" s="22">
        <v>167</v>
      </c>
      <c r="B168" s="10" t="s">
        <v>20</v>
      </c>
      <c r="C168" s="11">
        <v>148</v>
      </c>
      <c r="D168" s="10" t="s">
        <v>6</v>
      </c>
      <c r="E168" s="11">
        <v>17</v>
      </c>
      <c r="F168" s="11" t="s">
        <v>138</v>
      </c>
      <c r="G168" s="10" t="s">
        <v>160</v>
      </c>
      <c r="H168" s="10"/>
      <c r="I168" s="11"/>
      <c r="J168" s="10" t="s">
        <v>158</v>
      </c>
      <c r="K168" s="11"/>
      <c r="L168" s="4"/>
      <c r="M168" s="5"/>
      <c r="N168" s="21">
        <f t="shared" si="6"/>
        <v>0</v>
      </c>
      <c r="O168" s="21">
        <f t="shared" si="7"/>
        <v>0</v>
      </c>
      <c r="P168" s="21">
        <f t="shared" si="8"/>
        <v>0</v>
      </c>
    </row>
    <row r="169" spans="1:16" ht="47.25" x14ac:dyDescent="0.25">
      <c r="A169" s="22">
        <v>168</v>
      </c>
      <c r="B169" s="10" t="s">
        <v>20</v>
      </c>
      <c r="C169" s="11">
        <v>149</v>
      </c>
      <c r="D169" s="10" t="s">
        <v>6</v>
      </c>
      <c r="E169" s="11">
        <v>15</v>
      </c>
      <c r="F169" s="11" t="s">
        <v>138</v>
      </c>
      <c r="G169" s="10" t="s">
        <v>159</v>
      </c>
      <c r="H169" s="10"/>
      <c r="I169" s="11"/>
      <c r="J169" s="10" t="s">
        <v>158</v>
      </c>
      <c r="K169" s="11"/>
      <c r="L169" s="4"/>
      <c r="M169" s="5"/>
      <c r="N169" s="21">
        <f t="shared" si="6"/>
        <v>0</v>
      </c>
      <c r="O169" s="21">
        <f t="shared" si="7"/>
        <v>0</v>
      </c>
      <c r="P169" s="21">
        <f t="shared" si="8"/>
        <v>0</v>
      </c>
    </row>
    <row r="170" spans="1:16" ht="63" x14ac:dyDescent="0.25">
      <c r="A170" s="22">
        <v>169</v>
      </c>
      <c r="B170" s="10" t="s">
        <v>20</v>
      </c>
      <c r="C170" s="11">
        <v>150</v>
      </c>
      <c r="D170" s="10" t="s">
        <v>6</v>
      </c>
      <c r="E170" s="11">
        <v>16</v>
      </c>
      <c r="F170" s="11" t="s">
        <v>1</v>
      </c>
      <c r="G170" s="10" t="s">
        <v>157</v>
      </c>
      <c r="H170" s="10">
        <v>2040</v>
      </c>
      <c r="I170" s="11"/>
      <c r="J170" s="10" t="s">
        <v>156</v>
      </c>
      <c r="K170" s="11"/>
      <c r="L170" s="4"/>
      <c r="M170" s="5"/>
      <c r="N170" s="21">
        <f t="shared" si="6"/>
        <v>0</v>
      </c>
      <c r="O170" s="21">
        <f t="shared" si="7"/>
        <v>0</v>
      </c>
      <c r="P170" s="21">
        <f t="shared" si="8"/>
        <v>0</v>
      </c>
    </row>
    <row r="171" spans="1:16" ht="47.25" x14ac:dyDescent="0.25">
      <c r="A171" s="22">
        <v>170</v>
      </c>
      <c r="B171" s="10" t="s">
        <v>20</v>
      </c>
      <c r="C171" s="11">
        <v>151</v>
      </c>
      <c r="D171" s="10" t="s">
        <v>6</v>
      </c>
      <c r="E171" s="11">
        <v>26</v>
      </c>
      <c r="F171" s="11" t="s">
        <v>1</v>
      </c>
      <c r="G171" s="10" t="s">
        <v>155</v>
      </c>
      <c r="H171" s="16" t="s">
        <v>154</v>
      </c>
      <c r="I171" s="11"/>
      <c r="J171" s="10" t="s">
        <v>153</v>
      </c>
      <c r="K171" s="11"/>
      <c r="L171" s="4"/>
      <c r="M171" s="5"/>
      <c r="N171" s="21">
        <f t="shared" si="6"/>
        <v>0</v>
      </c>
      <c r="O171" s="21">
        <f t="shared" si="7"/>
        <v>0</v>
      </c>
      <c r="P171" s="21">
        <f t="shared" si="8"/>
        <v>0</v>
      </c>
    </row>
    <row r="172" spans="1:16" ht="47.25" x14ac:dyDescent="0.25">
      <c r="A172" s="22">
        <v>171</v>
      </c>
      <c r="B172" s="10" t="s">
        <v>20</v>
      </c>
      <c r="C172" s="11">
        <v>152</v>
      </c>
      <c r="D172" s="10" t="s">
        <v>6</v>
      </c>
      <c r="E172" s="11">
        <v>4</v>
      </c>
      <c r="F172" s="11" t="s">
        <v>138</v>
      </c>
      <c r="G172" s="10" t="s">
        <v>152</v>
      </c>
      <c r="H172" s="10" t="s">
        <v>151</v>
      </c>
      <c r="I172" s="11"/>
      <c r="J172" s="10" t="s">
        <v>150</v>
      </c>
      <c r="K172" s="11"/>
      <c r="L172" s="4"/>
      <c r="M172" s="5"/>
      <c r="N172" s="21">
        <f t="shared" si="6"/>
        <v>0</v>
      </c>
      <c r="O172" s="21">
        <f t="shared" si="7"/>
        <v>0</v>
      </c>
      <c r="P172" s="21">
        <f t="shared" si="8"/>
        <v>0</v>
      </c>
    </row>
    <row r="173" spans="1:16" ht="47.25" x14ac:dyDescent="0.25">
      <c r="A173" s="22">
        <v>172</v>
      </c>
      <c r="B173" s="10" t="s">
        <v>20</v>
      </c>
      <c r="C173" s="11">
        <v>153</v>
      </c>
      <c r="D173" s="10" t="s">
        <v>6</v>
      </c>
      <c r="E173" s="11">
        <v>10</v>
      </c>
      <c r="F173" s="11" t="s">
        <v>138</v>
      </c>
      <c r="G173" s="10" t="s">
        <v>149</v>
      </c>
      <c r="H173" s="10" t="s">
        <v>148</v>
      </c>
      <c r="I173" s="11"/>
      <c r="J173" s="10" t="s">
        <v>147</v>
      </c>
      <c r="K173" s="11"/>
      <c r="L173" s="4"/>
      <c r="M173" s="5"/>
      <c r="N173" s="21">
        <f t="shared" si="6"/>
        <v>0</v>
      </c>
      <c r="O173" s="21">
        <f t="shared" si="7"/>
        <v>0</v>
      </c>
      <c r="P173" s="21">
        <f t="shared" si="8"/>
        <v>0</v>
      </c>
    </row>
    <row r="174" spans="1:16" ht="47.25" x14ac:dyDescent="0.25">
      <c r="A174" s="22">
        <v>173</v>
      </c>
      <c r="B174" s="10" t="s">
        <v>20</v>
      </c>
      <c r="C174" s="11">
        <v>154</v>
      </c>
      <c r="D174" s="10" t="s">
        <v>6</v>
      </c>
      <c r="E174" s="11">
        <v>8</v>
      </c>
      <c r="F174" s="11" t="s">
        <v>1</v>
      </c>
      <c r="G174" s="10" t="s">
        <v>146</v>
      </c>
      <c r="H174" s="10" t="s">
        <v>145</v>
      </c>
      <c r="I174" s="11"/>
      <c r="J174" s="10" t="s">
        <v>119</v>
      </c>
      <c r="K174" s="11"/>
      <c r="L174" s="4"/>
      <c r="M174" s="5"/>
      <c r="N174" s="21">
        <f t="shared" si="6"/>
        <v>0</v>
      </c>
      <c r="O174" s="21">
        <f t="shared" si="7"/>
        <v>0</v>
      </c>
      <c r="P174" s="21">
        <f t="shared" si="8"/>
        <v>0</v>
      </c>
    </row>
    <row r="175" spans="1:16" ht="47.25" x14ac:dyDescent="0.25">
      <c r="A175" s="22">
        <v>174</v>
      </c>
      <c r="B175" s="10" t="s">
        <v>20</v>
      </c>
      <c r="C175" s="11">
        <v>155</v>
      </c>
      <c r="D175" s="10" t="s">
        <v>6</v>
      </c>
      <c r="E175" s="11">
        <v>7</v>
      </c>
      <c r="F175" s="11" t="s">
        <v>1</v>
      </c>
      <c r="G175" s="10" t="s">
        <v>144</v>
      </c>
      <c r="H175" s="10" t="s">
        <v>143</v>
      </c>
      <c r="I175" s="11"/>
      <c r="J175" s="10" t="s">
        <v>142</v>
      </c>
      <c r="K175" s="11"/>
      <c r="L175" s="4"/>
      <c r="M175" s="5"/>
      <c r="N175" s="21">
        <f t="shared" si="6"/>
        <v>0</v>
      </c>
      <c r="O175" s="21">
        <f t="shared" si="7"/>
        <v>0</v>
      </c>
      <c r="P175" s="21">
        <f t="shared" si="8"/>
        <v>0</v>
      </c>
    </row>
    <row r="176" spans="1:16" ht="47.25" x14ac:dyDescent="0.25">
      <c r="A176" s="22">
        <v>175</v>
      </c>
      <c r="B176" s="10" t="s">
        <v>20</v>
      </c>
      <c r="C176" s="11">
        <v>156</v>
      </c>
      <c r="D176" s="10" t="s">
        <v>6</v>
      </c>
      <c r="E176" s="11">
        <v>1</v>
      </c>
      <c r="F176" s="11" t="s">
        <v>138</v>
      </c>
      <c r="G176" s="10" t="s">
        <v>141</v>
      </c>
      <c r="H176" s="10" t="s">
        <v>140</v>
      </c>
      <c r="I176" s="11"/>
      <c r="J176" s="10" t="s">
        <v>139</v>
      </c>
      <c r="K176" s="11"/>
      <c r="L176" s="4"/>
      <c r="M176" s="5"/>
      <c r="N176" s="21">
        <f t="shared" si="6"/>
        <v>0</v>
      </c>
      <c r="O176" s="21">
        <f t="shared" si="7"/>
        <v>0</v>
      </c>
      <c r="P176" s="21">
        <f t="shared" si="8"/>
        <v>0</v>
      </c>
    </row>
    <row r="177" spans="1:16" ht="63" x14ac:dyDescent="0.25">
      <c r="A177" s="22">
        <v>176</v>
      </c>
      <c r="B177" s="10" t="s">
        <v>20</v>
      </c>
      <c r="C177" s="11">
        <v>157</v>
      </c>
      <c r="D177" s="10" t="s">
        <v>6</v>
      </c>
      <c r="E177" s="11">
        <v>1</v>
      </c>
      <c r="F177" s="11" t="s">
        <v>138</v>
      </c>
      <c r="G177" s="10" t="s">
        <v>137</v>
      </c>
      <c r="H177" s="10" t="s">
        <v>136</v>
      </c>
      <c r="I177" s="11"/>
      <c r="J177" s="10" t="s">
        <v>135</v>
      </c>
      <c r="K177" s="11"/>
      <c r="L177" s="4"/>
      <c r="M177" s="5"/>
      <c r="N177" s="21">
        <f t="shared" si="6"/>
        <v>0</v>
      </c>
      <c r="O177" s="21">
        <f t="shared" si="7"/>
        <v>0</v>
      </c>
      <c r="P177" s="21">
        <f t="shared" si="8"/>
        <v>0</v>
      </c>
    </row>
    <row r="178" spans="1:16" ht="47.25" x14ac:dyDescent="0.25">
      <c r="A178" s="22">
        <v>177</v>
      </c>
      <c r="B178" s="10" t="s">
        <v>20</v>
      </c>
      <c r="C178" s="11">
        <v>158</v>
      </c>
      <c r="D178" s="10" t="s">
        <v>6</v>
      </c>
      <c r="E178" s="11">
        <v>9</v>
      </c>
      <c r="F178" s="11" t="s">
        <v>134</v>
      </c>
      <c r="G178" s="10" t="s">
        <v>133</v>
      </c>
      <c r="H178" s="10" t="s">
        <v>132</v>
      </c>
      <c r="I178" s="11"/>
      <c r="J178" s="10"/>
      <c r="K178" s="11"/>
      <c r="L178" s="4"/>
      <c r="M178" s="5"/>
      <c r="N178" s="21">
        <f t="shared" si="6"/>
        <v>0</v>
      </c>
      <c r="O178" s="21">
        <f t="shared" si="7"/>
        <v>0</v>
      </c>
      <c r="P178" s="21">
        <f t="shared" si="8"/>
        <v>0</v>
      </c>
    </row>
    <row r="179" spans="1:16" ht="47.25" x14ac:dyDescent="0.25">
      <c r="A179" s="22">
        <v>178</v>
      </c>
      <c r="B179" s="10" t="s">
        <v>20</v>
      </c>
      <c r="C179" s="11">
        <v>159</v>
      </c>
      <c r="D179" s="10" t="s">
        <v>6</v>
      </c>
      <c r="E179" s="11">
        <v>8</v>
      </c>
      <c r="F179" s="11" t="s">
        <v>1</v>
      </c>
      <c r="G179" s="10" t="s">
        <v>131</v>
      </c>
      <c r="H179" s="10" t="s">
        <v>130</v>
      </c>
      <c r="I179" s="11"/>
      <c r="J179" s="10"/>
      <c r="K179" s="11" t="s">
        <v>129</v>
      </c>
      <c r="L179" s="4"/>
      <c r="M179" s="5"/>
      <c r="N179" s="21">
        <f t="shared" si="6"/>
        <v>0</v>
      </c>
      <c r="O179" s="21">
        <f t="shared" si="7"/>
        <v>0</v>
      </c>
      <c r="P179" s="21">
        <f t="shared" si="8"/>
        <v>0</v>
      </c>
    </row>
    <row r="180" spans="1:16" ht="94.5" x14ac:dyDescent="0.25">
      <c r="A180" s="22">
        <v>179</v>
      </c>
      <c r="B180" s="10" t="s">
        <v>20</v>
      </c>
      <c r="C180" s="11">
        <v>160</v>
      </c>
      <c r="D180" s="10" t="s">
        <v>6</v>
      </c>
      <c r="E180" s="11">
        <v>5</v>
      </c>
      <c r="F180" s="11" t="s">
        <v>1</v>
      </c>
      <c r="G180" s="10" t="s">
        <v>128</v>
      </c>
      <c r="H180" s="10"/>
      <c r="I180" s="11"/>
      <c r="J180" s="10"/>
      <c r="K180" s="11"/>
      <c r="L180" s="4"/>
      <c r="M180" s="5"/>
      <c r="N180" s="21">
        <f t="shared" si="6"/>
        <v>0</v>
      </c>
      <c r="O180" s="21">
        <f t="shared" si="7"/>
        <v>0</v>
      </c>
      <c r="P180" s="21">
        <f t="shared" si="8"/>
        <v>0</v>
      </c>
    </row>
    <row r="181" spans="1:16" ht="126" x14ac:dyDescent="0.25">
      <c r="A181" s="22">
        <v>180</v>
      </c>
      <c r="B181" s="10" t="s">
        <v>20</v>
      </c>
      <c r="C181" s="11">
        <v>161</v>
      </c>
      <c r="D181" s="10" t="s">
        <v>6</v>
      </c>
      <c r="E181" s="11">
        <v>3</v>
      </c>
      <c r="F181" s="11" t="s">
        <v>1</v>
      </c>
      <c r="G181" s="10" t="s">
        <v>127</v>
      </c>
      <c r="H181" s="10"/>
      <c r="I181" s="11"/>
      <c r="J181" s="10"/>
      <c r="K181" s="11"/>
      <c r="L181" s="4"/>
      <c r="M181" s="5"/>
      <c r="N181" s="21">
        <f t="shared" si="6"/>
        <v>0</v>
      </c>
      <c r="O181" s="21">
        <f t="shared" si="7"/>
        <v>0</v>
      </c>
      <c r="P181" s="21">
        <f t="shared" si="8"/>
        <v>0</v>
      </c>
    </row>
    <row r="182" spans="1:16" ht="47.25" x14ac:dyDescent="0.25">
      <c r="A182" s="22">
        <v>181</v>
      </c>
      <c r="B182" s="10" t="s">
        <v>20</v>
      </c>
      <c r="C182" s="11">
        <v>162</v>
      </c>
      <c r="D182" s="10" t="s">
        <v>6</v>
      </c>
      <c r="E182" s="11">
        <v>4</v>
      </c>
      <c r="F182" s="11" t="s">
        <v>1</v>
      </c>
      <c r="G182" s="10" t="s">
        <v>126</v>
      </c>
      <c r="H182" s="10" t="s">
        <v>125</v>
      </c>
      <c r="I182" s="11"/>
      <c r="J182" s="10"/>
      <c r="K182" s="11"/>
      <c r="L182" s="4"/>
      <c r="M182" s="5"/>
      <c r="N182" s="21">
        <f t="shared" si="6"/>
        <v>0</v>
      </c>
      <c r="O182" s="21">
        <f t="shared" si="7"/>
        <v>0</v>
      </c>
      <c r="P182" s="21">
        <f t="shared" si="8"/>
        <v>0</v>
      </c>
    </row>
    <row r="183" spans="1:16" ht="47.25" x14ac:dyDescent="0.25">
      <c r="A183" s="22">
        <v>182</v>
      </c>
      <c r="B183" s="10" t="s">
        <v>20</v>
      </c>
      <c r="C183" s="11">
        <v>163</v>
      </c>
      <c r="D183" s="10" t="s">
        <v>6</v>
      </c>
      <c r="E183" s="11">
        <v>2</v>
      </c>
      <c r="F183" s="11" t="s">
        <v>1</v>
      </c>
      <c r="G183" s="10" t="s">
        <v>124</v>
      </c>
      <c r="H183" s="10" t="s">
        <v>123</v>
      </c>
      <c r="I183" s="11"/>
      <c r="J183" s="10"/>
      <c r="K183" s="11"/>
      <c r="L183" s="4"/>
      <c r="M183" s="5"/>
      <c r="N183" s="21">
        <f t="shared" si="6"/>
        <v>0</v>
      </c>
      <c r="O183" s="21">
        <f t="shared" si="7"/>
        <v>0</v>
      </c>
      <c r="P183" s="21">
        <f t="shared" si="8"/>
        <v>0</v>
      </c>
    </row>
    <row r="184" spans="1:16" ht="47.25" x14ac:dyDescent="0.25">
      <c r="A184" s="22">
        <v>183</v>
      </c>
      <c r="B184" s="10" t="s">
        <v>20</v>
      </c>
      <c r="C184" s="11">
        <v>164</v>
      </c>
      <c r="D184" s="10" t="s">
        <v>6</v>
      </c>
      <c r="E184" s="11">
        <v>4</v>
      </c>
      <c r="F184" s="11" t="s">
        <v>1</v>
      </c>
      <c r="G184" s="10" t="s">
        <v>122</v>
      </c>
      <c r="H184" s="10" t="s">
        <v>121</v>
      </c>
      <c r="I184" s="11"/>
      <c r="J184" s="10"/>
      <c r="K184" s="11"/>
      <c r="L184" s="4"/>
      <c r="M184" s="5"/>
      <c r="N184" s="21">
        <f t="shared" si="6"/>
        <v>0</v>
      </c>
      <c r="O184" s="21">
        <f t="shared" si="7"/>
        <v>0</v>
      </c>
      <c r="P184" s="21">
        <f t="shared" si="8"/>
        <v>0</v>
      </c>
    </row>
    <row r="185" spans="1:16" ht="47.25" x14ac:dyDescent="0.25">
      <c r="A185" s="22">
        <v>184</v>
      </c>
      <c r="B185" s="10" t="s">
        <v>86</v>
      </c>
      <c r="C185" s="11">
        <v>165</v>
      </c>
      <c r="D185" s="10" t="s">
        <v>6</v>
      </c>
      <c r="E185" s="11">
        <v>1</v>
      </c>
      <c r="F185" s="11" t="s">
        <v>1</v>
      </c>
      <c r="G185" s="13" t="s">
        <v>120</v>
      </c>
      <c r="H185" s="10"/>
      <c r="I185" s="11"/>
      <c r="J185" s="10" t="s">
        <v>119</v>
      </c>
      <c r="K185" s="11"/>
      <c r="L185" s="4"/>
      <c r="M185" s="5"/>
      <c r="N185" s="21">
        <f t="shared" si="6"/>
        <v>0</v>
      </c>
      <c r="O185" s="21">
        <f t="shared" si="7"/>
        <v>0</v>
      </c>
      <c r="P185" s="21">
        <f t="shared" si="8"/>
        <v>0</v>
      </c>
    </row>
    <row r="186" spans="1:16" ht="47.25" x14ac:dyDescent="0.25">
      <c r="A186" s="22">
        <v>185</v>
      </c>
      <c r="B186" s="10" t="s">
        <v>86</v>
      </c>
      <c r="C186" s="11">
        <v>166</v>
      </c>
      <c r="D186" s="10" t="s">
        <v>6</v>
      </c>
      <c r="E186" s="11">
        <v>1</v>
      </c>
      <c r="F186" s="11" t="s">
        <v>1</v>
      </c>
      <c r="G186" s="10" t="s">
        <v>118</v>
      </c>
      <c r="H186" s="10"/>
      <c r="I186" s="11"/>
      <c r="J186" s="10" t="s">
        <v>84</v>
      </c>
      <c r="K186" s="11"/>
      <c r="L186" s="4"/>
      <c r="M186" s="5"/>
      <c r="N186" s="21">
        <f t="shared" si="6"/>
        <v>0</v>
      </c>
      <c r="O186" s="21">
        <f t="shared" si="7"/>
        <v>0</v>
      </c>
      <c r="P186" s="21">
        <f t="shared" si="8"/>
        <v>0</v>
      </c>
    </row>
    <row r="187" spans="1:16" ht="47.25" x14ac:dyDescent="0.25">
      <c r="A187" s="22">
        <v>186</v>
      </c>
      <c r="B187" s="10" t="s">
        <v>86</v>
      </c>
      <c r="C187" s="11">
        <v>167</v>
      </c>
      <c r="D187" s="10" t="s">
        <v>6</v>
      </c>
      <c r="E187" s="11">
        <v>1</v>
      </c>
      <c r="F187" s="11" t="s">
        <v>1</v>
      </c>
      <c r="G187" s="10" t="s">
        <v>117</v>
      </c>
      <c r="H187" s="10"/>
      <c r="I187" s="11"/>
      <c r="J187" s="10" t="s">
        <v>116</v>
      </c>
      <c r="K187" s="11"/>
      <c r="L187" s="4"/>
      <c r="M187" s="5"/>
      <c r="N187" s="21">
        <f t="shared" si="6"/>
        <v>0</v>
      </c>
      <c r="O187" s="21">
        <f t="shared" si="7"/>
        <v>0</v>
      </c>
      <c r="P187" s="21">
        <f t="shared" si="8"/>
        <v>0</v>
      </c>
    </row>
    <row r="188" spans="1:16" ht="47.25" x14ac:dyDescent="0.25">
      <c r="A188" s="22">
        <v>187</v>
      </c>
      <c r="B188" s="10" t="s">
        <v>86</v>
      </c>
      <c r="C188" s="11">
        <v>168</v>
      </c>
      <c r="D188" s="10" t="s">
        <v>6</v>
      </c>
      <c r="E188" s="11">
        <v>2</v>
      </c>
      <c r="F188" s="11" t="s">
        <v>1</v>
      </c>
      <c r="G188" s="10" t="s">
        <v>115</v>
      </c>
      <c r="H188" s="10"/>
      <c r="I188" s="11"/>
      <c r="J188" s="10" t="s">
        <v>110</v>
      </c>
      <c r="K188" s="11"/>
      <c r="L188" s="4"/>
      <c r="M188" s="5"/>
      <c r="N188" s="21">
        <f t="shared" si="6"/>
        <v>0</v>
      </c>
      <c r="O188" s="21">
        <f t="shared" si="7"/>
        <v>0</v>
      </c>
      <c r="P188" s="21">
        <f t="shared" si="8"/>
        <v>0</v>
      </c>
    </row>
    <row r="189" spans="1:16" ht="47.25" x14ac:dyDescent="0.25">
      <c r="A189" s="22">
        <v>188</v>
      </c>
      <c r="B189" s="10" t="s">
        <v>86</v>
      </c>
      <c r="C189" s="11">
        <v>169</v>
      </c>
      <c r="D189" s="10" t="s">
        <v>6</v>
      </c>
      <c r="E189" s="11">
        <v>2</v>
      </c>
      <c r="F189" s="11" t="s">
        <v>1</v>
      </c>
      <c r="G189" s="10" t="s">
        <v>114</v>
      </c>
      <c r="H189" s="10"/>
      <c r="I189" s="11"/>
      <c r="J189" s="10" t="s">
        <v>110</v>
      </c>
      <c r="K189" s="11"/>
      <c r="L189" s="4"/>
      <c r="M189" s="5"/>
      <c r="N189" s="21">
        <f t="shared" si="6"/>
        <v>0</v>
      </c>
      <c r="O189" s="21">
        <f t="shared" si="7"/>
        <v>0</v>
      </c>
      <c r="P189" s="21">
        <f t="shared" si="8"/>
        <v>0</v>
      </c>
    </row>
    <row r="190" spans="1:16" ht="47.25" x14ac:dyDescent="0.25">
      <c r="A190" s="22">
        <v>189</v>
      </c>
      <c r="B190" s="10" t="s">
        <v>86</v>
      </c>
      <c r="C190" s="11">
        <v>170</v>
      </c>
      <c r="D190" s="10" t="s">
        <v>6</v>
      </c>
      <c r="E190" s="11">
        <v>2</v>
      </c>
      <c r="F190" s="11" t="s">
        <v>1</v>
      </c>
      <c r="G190" s="10" t="s">
        <v>113</v>
      </c>
      <c r="H190" s="10"/>
      <c r="I190" s="11"/>
      <c r="J190" s="10" t="s">
        <v>110</v>
      </c>
      <c r="K190" s="11"/>
      <c r="L190" s="4"/>
      <c r="M190" s="5"/>
      <c r="N190" s="21">
        <f t="shared" si="6"/>
        <v>0</v>
      </c>
      <c r="O190" s="21">
        <f t="shared" si="7"/>
        <v>0</v>
      </c>
      <c r="P190" s="21">
        <f t="shared" si="8"/>
        <v>0</v>
      </c>
    </row>
    <row r="191" spans="1:16" ht="47.25" x14ac:dyDescent="0.25">
      <c r="A191" s="22">
        <v>190</v>
      </c>
      <c r="B191" s="10" t="s">
        <v>86</v>
      </c>
      <c r="C191" s="11">
        <v>171</v>
      </c>
      <c r="D191" s="10" t="s">
        <v>6</v>
      </c>
      <c r="E191" s="11">
        <v>1</v>
      </c>
      <c r="F191" s="11" t="s">
        <v>1</v>
      </c>
      <c r="G191" s="10" t="s">
        <v>112</v>
      </c>
      <c r="H191" s="10"/>
      <c r="I191" s="11"/>
      <c r="J191" s="10" t="s">
        <v>110</v>
      </c>
      <c r="K191" s="11"/>
      <c r="L191" s="4"/>
      <c r="M191" s="5"/>
      <c r="N191" s="21">
        <f t="shared" si="6"/>
        <v>0</v>
      </c>
      <c r="O191" s="21">
        <f t="shared" si="7"/>
        <v>0</v>
      </c>
      <c r="P191" s="21">
        <f t="shared" si="8"/>
        <v>0</v>
      </c>
    </row>
    <row r="192" spans="1:16" ht="47.25" x14ac:dyDescent="0.25">
      <c r="A192" s="22">
        <v>191</v>
      </c>
      <c r="B192" s="10" t="s">
        <v>86</v>
      </c>
      <c r="C192" s="11">
        <v>172</v>
      </c>
      <c r="D192" s="10" t="s">
        <v>6</v>
      </c>
      <c r="E192" s="11">
        <v>1</v>
      </c>
      <c r="F192" s="11" t="s">
        <v>1</v>
      </c>
      <c r="G192" s="10" t="s">
        <v>111</v>
      </c>
      <c r="H192" s="10"/>
      <c r="I192" s="11"/>
      <c r="J192" s="10" t="s">
        <v>110</v>
      </c>
      <c r="K192" s="11"/>
      <c r="L192" s="4"/>
      <c r="M192" s="5"/>
      <c r="N192" s="21">
        <f t="shared" si="6"/>
        <v>0</v>
      </c>
      <c r="O192" s="21">
        <f t="shared" si="7"/>
        <v>0</v>
      </c>
      <c r="P192" s="21">
        <f t="shared" si="8"/>
        <v>0</v>
      </c>
    </row>
    <row r="193" spans="1:16" ht="47.25" x14ac:dyDescent="0.25">
      <c r="A193" s="22">
        <v>192</v>
      </c>
      <c r="B193" s="10" t="s">
        <v>86</v>
      </c>
      <c r="C193" s="11">
        <v>173</v>
      </c>
      <c r="D193" s="10" t="s">
        <v>6</v>
      </c>
      <c r="E193" s="11">
        <v>5</v>
      </c>
      <c r="F193" s="11" t="s">
        <v>1</v>
      </c>
      <c r="G193" s="10" t="s">
        <v>109</v>
      </c>
      <c r="H193" s="10" t="s">
        <v>108</v>
      </c>
      <c r="I193" s="11"/>
      <c r="J193" s="10" t="s">
        <v>88</v>
      </c>
      <c r="K193" s="11"/>
      <c r="L193" s="4"/>
      <c r="M193" s="5"/>
      <c r="N193" s="21">
        <f t="shared" si="6"/>
        <v>0</v>
      </c>
      <c r="O193" s="21">
        <f t="shared" si="7"/>
        <v>0</v>
      </c>
      <c r="P193" s="21">
        <f t="shared" si="8"/>
        <v>0</v>
      </c>
    </row>
    <row r="194" spans="1:16" ht="47.25" x14ac:dyDescent="0.25">
      <c r="A194" s="22">
        <v>193</v>
      </c>
      <c r="B194" s="10" t="s">
        <v>86</v>
      </c>
      <c r="C194" s="11">
        <v>174</v>
      </c>
      <c r="D194" s="10" t="s">
        <v>6</v>
      </c>
      <c r="E194" s="11">
        <v>3</v>
      </c>
      <c r="F194" s="11" t="s">
        <v>1</v>
      </c>
      <c r="G194" s="10" t="s">
        <v>107</v>
      </c>
      <c r="H194" s="10">
        <v>64287</v>
      </c>
      <c r="I194" s="11"/>
      <c r="J194" s="10" t="s">
        <v>106</v>
      </c>
      <c r="K194" s="11"/>
      <c r="L194" s="4"/>
      <c r="M194" s="5"/>
      <c r="N194" s="21">
        <f t="shared" si="6"/>
        <v>0</v>
      </c>
      <c r="O194" s="21">
        <f t="shared" si="7"/>
        <v>0</v>
      </c>
      <c r="P194" s="21">
        <f t="shared" si="8"/>
        <v>0</v>
      </c>
    </row>
    <row r="195" spans="1:16" ht="47.25" x14ac:dyDescent="0.25">
      <c r="A195" s="22">
        <v>194</v>
      </c>
      <c r="B195" s="10" t="s">
        <v>86</v>
      </c>
      <c r="C195" s="11">
        <v>175</v>
      </c>
      <c r="D195" s="10" t="s">
        <v>6</v>
      </c>
      <c r="E195" s="11">
        <v>1</v>
      </c>
      <c r="F195" s="11" t="s">
        <v>1</v>
      </c>
      <c r="G195" s="10" t="s">
        <v>105</v>
      </c>
      <c r="H195" s="10"/>
      <c r="I195" s="11"/>
      <c r="J195" s="10" t="s">
        <v>104</v>
      </c>
      <c r="K195" s="11"/>
      <c r="L195" s="4"/>
      <c r="M195" s="5"/>
      <c r="N195" s="21">
        <f t="shared" ref="N195:N251" si="9">E195*M195</f>
        <v>0</v>
      </c>
      <c r="O195" s="21">
        <f t="shared" ref="O195:O251" si="10">N195*0.16</f>
        <v>0</v>
      </c>
      <c r="P195" s="21">
        <f t="shared" ref="P195:P251" si="11">N195+O195</f>
        <v>0</v>
      </c>
    </row>
    <row r="196" spans="1:16" ht="47.25" x14ac:dyDescent="0.25">
      <c r="A196" s="22">
        <v>195</v>
      </c>
      <c r="B196" s="10" t="s">
        <v>86</v>
      </c>
      <c r="C196" s="11">
        <v>176</v>
      </c>
      <c r="D196" s="10" t="s">
        <v>6</v>
      </c>
      <c r="E196" s="11">
        <v>1</v>
      </c>
      <c r="F196" s="11" t="s">
        <v>1</v>
      </c>
      <c r="G196" s="10" t="s">
        <v>103</v>
      </c>
      <c r="H196" s="10"/>
      <c r="I196" s="11"/>
      <c r="J196" s="10" t="s">
        <v>102</v>
      </c>
      <c r="K196" s="11"/>
      <c r="L196" s="4"/>
      <c r="M196" s="5"/>
      <c r="N196" s="21">
        <f t="shared" si="9"/>
        <v>0</v>
      </c>
      <c r="O196" s="21">
        <f t="shared" si="10"/>
        <v>0</v>
      </c>
      <c r="P196" s="21">
        <f t="shared" si="11"/>
        <v>0</v>
      </c>
    </row>
    <row r="197" spans="1:16" ht="47.25" x14ac:dyDescent="0.25">
      <c r="A197" s="22">
        <v>196</v>
      </c>
      <c r="B197" s="10" t="s">
        <v>86</v>
      </c>
      <c r="C197" s="11">
        <v>177</v>
      </c>
      <c r="D197" s="10" t="s">
        <v>6</v>
      </c>
      <c r="E197" s="11">
        <v>1</v>
      </c>
      <c r="F197" s="11" t="s">
        <v>1</v>
      </c>
      <c r="G197" s="10" t="s">
        <v>101</v>
      </c>
      <c r="H197" s="10">
        <v>2281</v>
      </c>
      <c r="I197" s="11"/>
      <c r="J197" s="10" t="s">
        <v>84</v>
      </c>
      <c r="K197" s="11"/>
      <c r="L197" s="4"/>
      <c r="M197" s="5"/>
      <c r="N197" s="21">
        <f t="shared" si="9"/>
        <v>0</v>
      </c>
      <c r="O197" s="21">
        <f t="shared" si="10"/>
        <v>0</v>
      </c>
      <c r="P197" s="21">
        <f t="shared" si="11"/>
        <v>0</v>
      </c>
    </row>
    <row r="198" spans="1:16" ht="47.25" x14ac:dyDescent="0.25">
      <c r="A198" s="22">
        <v>197</v>
      </c>
      <c r="B198" s="10" t="s">
        <v>86</v>
      </c>
      <c r="C198" s="11">
        <v>178</v>
      </c>
      <c r="D198" s="10" t="s">
        <v>6</v>
      </c>
      <c r="E198" s="11">
        <v>2</v>
      </c>
      <c r="F198" s="11" t="s">
        <v>1</v>
      </c>
      <c r="G198" s="10" t="s">
        <v>100</v>
      </c>
      <c r="H198" s="10">
        <v>2570</v>
      </c>
      <c r="I198" s="11"/>
      <c r="J198" s="10" t="s">
        <v>90</v>
      </c>
      <c r="K198" s="11"/>
      <c r="L198" s="4"/>
      <c r="M198" s="5"/>
      <c r="N198" s="21">
        <f t="shared" si="9"/>
        <v>0</v>
      </c>
      <c r="O198" s="21">
        <f t="shared" si="10"/>
        <v>0</v>
      </c>
      <c r="P198" s="21">
        <f t="shared" si="11"/>
        <v>0</v>
      </c>
    </row>
    <row r="199" spans="1:16" ht="47.25" x14ac:dyDescent="0.25">
      <c r="A199" s="22">
        <v>198</v>
      </c>
      <c r="B199" s="10" t="s">
        <v>86</v>
      </c>
      <c r="C199" s="11">
        <v>179</v>
      </c>
      <c r="D199" s="10" t="s">
        <v>6</v>
      </c>
      <c r="E199" s="11">
        <v>2</v>
      </c>
      <c r="F199" s="11" t="s">
        <v>1</v>
      </c>
      <c r="G199" s="10" t="s">
        <v>99</v>
      </c>
      <c r="H199" s="10">
        <v>2572</v>
      </c>
      <c r="I199" s="11"/>
      <c r="J199" s="10" t="s">
        <v>90</v>
      </c>
      <c r="K199" s="17"/>
      <c r="L199" s="4"/>
      <c r="M199" s="5"/>
      <c r="N199" s="21">
        <f t="shared" si="9"/>
        <v>0</v>
      </c>
      <c r="O199" s="21">
        <f t="shared" si="10"/>
        <v>0</v>
      </c>
      <c r="P199" s="21">
        <f t="shared" si="11"/>
        <v>0</v>
      </c>
    </row>
    <row r="200" spans="1:16" ht="47.25" x14ac:dyDescent="0.25">
      <c r="A200" s="22">
        <v>199</v>
      </c>
      <c r="B200" s="10" t="s">
        <v>86</v>
      </c>
      <c r="C200" s="11">
        <v>180</v>
      </c>
      <c r="D200" s="10" t="s">
        <v>6</v>
      </c>
      <c r="E200" s="11">
        <v>3</v>
      </c>
      <c r="F200" s="11" t="s">
        <v>1</v>
      </c>
      <c r="G200" s="10" t="s">
        <v>98</v>
      </c>
      <c r="H200" s="10">
        <v>23507</v>
      </c>
      <c r="I200" s="11"/>
      <c r="J200" s="10" t="s">
        <v>90</v>
      </c>
      <c r="K200" s="17"/>
      <c r="L200" s="4"/>
      <c r="M200" s="5"/>
      <c r="N200" s="21">
        <f t="shared" si="9"/>
        <v>0</v>
      </c>
      <c r="O200" s="21">
        <f t="shared" si="10"/>
        <v>0</v>
      </c>
      <c r="P200" s="21">
        <f t="shared" si="11"/>
        <v>0</v>
      </c>
    </row>
    <row r="201" spans="1:16" ht="47.25" x14ac:dyDescent="0.25">
      <c r="A201" s="22">
        <v>200</v>
      </c>
      <c r="B201" s="10" t="s">
        <v>86</v>
      </c>
      <c r="C201" s="11">
        <v>181</v>
      </c>
      <c r="D201" s="10" t="s">
        <v>6</v>
      </c>
      <c r="E201" s="11">
        <v>1</v>
      </c>
      <c r="F201" s="11" t="s">
        <v>1</v>
      </c>
      <c r="G201" s="10" t="s">
        <v>97</v>
      </c>
      <c r="H201" s="10" t="s">
        <v>96</v>
      </c>
      <c r="I201" s="11"/>
      <c r="J201" s="10" t="s">
        <v>95</v>
      </c>
      <c r="K201" s="17"/>
      <c r="L201" s="4"/>
      <c r="M201" s="5"/>
      <c r="N201" s="21">
        <f t="shared" si="9"/>
        <v>0</v>
      </c>
      <c r="O201" s="21">
        <f t="shared" si="10"/>
        <v>0</v>
      </c>
      <c r="P201" s="21">
        <f t="shared" si="11"/>
        <v>0</v>
      </c>
    </row>
    <row r="202" spans="1:16" ht="47.25" x14ac:dyDescent="0.25">
      <c r="A202" s="22">
        <v>201</v>
      </c>
      <c r="B202" s="10" t="s">
        <v>86</v>
      </c>
      <c r="C202" s="11">
        <v>182</v>
      </c>
      <c r="D202" s="10" t="s">
        <v>6</v>
      </c>
      <c r="E202" s="11">
        <v>1</v>
      </c>
      <c r="F202" s="11" t="s">
        <v>1</v>
      </c>
      <c r="G202" s="10" t="s">
        <v>94</v>
      </c>
      <c r="H202" s="10">
        <v>2688</v>
      </c>
      <c r="I202" s="11"/>
      <c r="J202" s="10" t="s">
        <v>90</v>
      </c>
      <c r="K202" s="17"/>
      <c r="L202" s="4"/>
      <c r="M202" s="5"/>
      <c r="N202" s="21">
        <f t="shared" si="9"/>
        <v>0</v>
      </c>
      <c r="O202" s="21">
        <f t="shared" si="10"/>
        <v>0</v>
      </c>
      <c r="P202" s="21">
        <f t="shared" si="11"/>
        <v>0</v>
      </c>
    </row>
    <row r="203" spans="1:16" ht="47.25" x14ac:dyDescent="0.25">
      <c r="A203" s="22">
        <v>202</v>
      </c>
      <c r="B203" s="10" t="s">
        <v>86</v>
      </c>
      <c r="C203" s="11">
        <v>183</v>
      </c>
      <c r="D203" s="10" t="s">
        <v>6</v>
      </c>
      <c r="E203" s="11">
        <v>1</v>
      </c>
      <c r="F203" s="11" t="s">
        <v>1</v>
      </c>
      <c r="G203" s="10" t="s">
        <v>93</v>
      </c>
      <c r="H203" s="10">
        <v>962</v>
      </c>
      <c r="I203" s="11"/>
      <c r="J203" s="10" t="s">
        <v>92</v>
      </c>
      <c r="K203" s="17"/>
      <c r="L203" s="4"/>
      <c r="M203" s="5"/>
      <c r="N203" s="21">
        <f t="shared" si="9"/>
        <v>0</v>
      </c>
      <c r="O203" s="21">
        <f t="shared" si="10"/>
        <v>0</v>
      </c>
      <c r="P203" s="21">
        <f t="shared" si="11"/>
        <v>0</v>
      </c>
    </row>
    <row r="204" spans="1:16" ht="47.25" x14ac:dyDescent="0.25">
      <c r="A204" s="22">
        <v>203</v>
      </c>
      <c r="B204" s="10" t="s">
        <v>86</v>
      </c>
      <c r="C204" s="11">
        <v>184</v>
      </c>
      <c r="D204" s="10" t="s">
        <v>6</v>
      </c>
      <c r="E204" s="11">
        <v>1</v>
      </c>
      <c r="F204" s="11" t="s">
        <v>1</v>
      </c>
      <c r="G204" s="10" t="s">
        <v>91</v>
      </c>
      <c r="H204" s="10">
        <v>850</v>
      </c>
      <c r="I204" s="11"/>
      <c r="J204" s="10" t="s">
        <v>90</v>
      </c>
      <c r="K204" s="17"/>
      <c r="L204" s="4"/>
      <c r="M204" s="5"/>
      <c r="N204" s="21">
        <f t="shared" si="9"/>
        <v>0</v>
      </c>
      <c r="O204" s="21">
        <f t="shared" si="10"/>
        <v>0</v>
      </c>
      <c r="P204" s="21">
        <f t="shared" si="11"/>
        <v>0</v>
      </c>
    </row>
    <row r="205" spans="1:16" ht="47.25" x14ac:dyDescent="0.25">
      <c r="A205" s="22">
        <v>204</v>
      </c>
      <c r="B205" s="10" t="s">
        <v>86</v>
      </c>
      <c r="C205" s="11">
        <v>185</v>
      </c>
      <c r="D205" s="10" t="s">
        <v>6</v>
      </c>
      <c r="E205" s="11">
        <v>1</v>
      </c>
      <c r="F205" s="11" t="s">
        <v>1</v>
      </c>
      <c r="G205" s="10" t="s">
        <v>89</v>
      </c>
      <c r="H205" s="10"/>
      <c r="I205" s="11"/>
      <c r="J205" s="10" t="s">
        <v>88</v>
      </c>
      <c r="K205" s="17"/>
      <c r="L205" s="4"/>
      <c r="M205" s="5"/>
      <c r="N205" s="21">
        <f t="shared" si="9"/>
        <v>0</v>
      </c>
      <c r="O205" s="21">
        <f t="shared" si="10"/>
        <v>0</v>
      </c>
      <c r="P205" s="21">
        <f t="shared" si="11"/>
        <v>0</v>
      </c>
    </row>
    <row r="206" spans="1:16" ht="47.25" x14ac:dyDescent="0.25">
      <c r="A206" s="22">
        <v>205</v>
      </c>
      <c r="B206" s="10" t="s">
        <v>86</v>
      </c>
      <c r="C206" s="11">
        <v>186</v>
      </c>
      <c r="D206" s="10" t="s">
        <v>6</v>
      </c>
      <c r="E206" s="11">
        <v>1</v>
      </c>
      <c r="F206" s="11" t="s">
        <v>1</v>
      </c>
      <c r="G206" s="10" t="s">
        <v>87</v>
      </c>
      <c r="H206" s="10">
        <v>50415</v>
      </c>
      <c r="I206" s="11"/>
      <c r="J206" s="10"/>
      <c r="K206" s="17"/>
      <c r="L206" s="4"/>
      <c r="M206" s="5"/>
      <c r="N206" s="21">
        <f t="shared" si="9"/>
        <v>0</v>
      </c>
      <c r="O206" s="21">
        <f t="shared" si="10"/>
        <v>0</v>
      </c>
      <c r="P206" s="21">
        <f t="shared" si="11"/>
        <v>0</v>
      </c>
    </row>
    <row r="207" spans="1:16" ht="47.25" x14ac:dyDescent="0.25">
      <c r="A207" s="22">
        <v>206</v>
      </c>
      <c r="B207" s="10" t="s">
        <v>86</v>
      </c>
      <c r="C207" s="11">
        <v>187</v>
      </c>
      <c r="D207" s="10" t="s">
        <v>6</v>
      </c>
      <c r="E207" s="11">
        <v>2</v>
      </c>
      <c r="F207" s="11" t="s">
        <v>1</v>
      </c>
      <c r="G207" s="10" t="s">
        <v>85</v>
      </c>
      <c r="H207" s="10"/>
      <c r="I207" s="11"/>
      <c r="J207" s="10" t="s">
        <v>84</v>
      </c>
      <c r="K207" s="17"/>
      <c r="L207" s="4"/>
      <c r="M207" s="5"/>
      <c r="N207" s="21">
        <f t="shared" si="9"/>
        <v>0</v>
      </c>
      <c r="O207" s="21">
        <f t="shared" si="10"/>
        <v>0</v>
      </c>
      <c r="P207" s="21">
        <f t="shared" si="11"/>
        <v>0</v>
      </c>
    </row>
    <row r="208" spans="1:16" ht="47.25" x14ac:dyDescent="0.25">
      <c r="A208" s="22">
        <v>207</v>
      </c>
      <c r="B208" s="18" t="s">
        <v>20</v>
      </c>
      <c r="C208" s="17">
        <v>188</v>
      </c>
      <c r="D208" s="10" t="s">
        <v>6</v>
      </c>
      <c r="E208" s="11">
        <v>1</v>
      </c>
      <c r="F208" s="11" t="s">
        <v>1</v>
      </c>
      <c r="G208" s="10" t="s">
        <v>83</v>
      </c>
      <c r="H208" s="10"/>
      <c r="I208" s="11"/>
      <c r="J208" s="10" t="s">
        <v>82</v>
      </c>
      <c r="K208" s="17"/>
      <c r="L208" s="4"/>
      <c r="M208" s="5"/>
      <c r="N208" s="21">
        <f t="shared" si="9"/>
        <v>0</v>
      </c>
      <c r="O208" s="21">
        <f t="shared" si="10"/>
        <v>0</v>
      </c>
      <c r="P208" s="21">
        <f t="shared" si="11"/>
        <v>0</v>
      </c>
    </row>
    <row r="209" spans="1:16" ht="94.5" x14ac:dyDescent="0.25">
      <c r="A209" s="22">
        <v>208</v>
      </c>
      <c r="B209" s="18" t="s">
        <v>20</v>
      </c>
      <c r="C209" s="11">
        <v>189</v>
      </c>
      <c r="D209" s="10" t="s">
        <v>6</v>
      </c>
      <c r="E209" s="11">
        <v>1</v>
      </c>
      <c r="F209" s="11" t="s">
        <v>1</v>
      </c>
      <c r="G209" s="10" t="s">
        <v>81</v>
      </c>
      <c r="H209" s="18"/>
      <c r="I209" s="17"/>
      <c r="J209" s="18"/>
      <c r="K209" s="17"/>
      <c r="L209" s="4"/>
      <c r="M209" s="5"/>
      <c r="N209" s="21">
        <f t="shared" si="9"/>
        <v>0</v>
      </c>
      <c r="O209" s="21">
        <f t="shared" si="10"/>
        <v>0</v>
      </c>
      <c r="P209" s="21">
        <f t="shared" si="11"/>
        <v>0</v>
      </c>
    </row>
    <row r="210" spans="1:16" ht="94.5" x14ac:dyDescent="0.25">
      <c r="A210" s="22">
        <v>209</v>
      </c>
      <c r="B210" s="18" t="s">
        <v>20</v>
      </c>
      <c r="C210" s="11">
        <v>190</v>
      </c>
      <c r="D210" s="10" t="s">
        <v>6</v>
      </c>
      <c r="E210" s="11">
        <v>1</v>
      </c>
      <c r="F210" s="11" t="s">
        <v>1</v>
      </c>
      <c r="G210" s="10" t="s">
        <v>80</v>
      </c>
      <c r="H210" s="10" t="s">
        <v>79</v>
      </c>
      <c r="I210" s="17"/>
      <c r="J210" s="18"/>
      <c r="K210" s="17"/>
      <c r="L210" s="4"/>
      <c r="M210" s="5"/>
      <c r="N210" s="21">
        <f t="shared" si="9"/>
        <v>0</v>
      </c>
      <c r="O210" s="21">
        <f t="shared" si="10"/>
        <v>0</v>
      </c>
      <c r="P210" s="21">
        <f t="shared" si="11"/>
        <v>0</v>
      </c>
    </row>
    <row r="211" spans="1:16" ht="173.25" x14ac:dyDescent="0.25">
      <c r="A211" s="22">
        <v>210</v>
      </c>
      <c r="B211" s="18" t="s">
        <v>20</v>
      </c>
      <c r="C211" s="17">
        <v>191</v>
      </c>
      <c r="D211" s="10" t="s">
        <v>6</v>
      </c>
      <c r="E211" s="11">
        <v>1</v>
      </c>
      <c r="F211" s="11" t="s">
        <v>1</v>
      </c>
      <c r="G211" s="10" t="s">
        <v>78</v>
      </c>
      <c r="H211" s="10" t="s">
        <v>77</v>
      </c>
      <c r="I211" s="17"/>
      <c r="J211" s="18"/>
      <c r="K211" s="17"/>
      <c r="L211" s="4"/>
      <c r="M211" s="5"/>
      <c r="N211" s="21">
        <f t="shared" si="9"/>
        <v>0</v>
      </c>
      <c r="O211" s="21">
        <f t="shared" si="10"/>
        <v>0</v>
      </c>
      <c r="P211" s="21">
        <f t="shared" si="11"/>
        <v>0</v>
      </c>
    </row>
    <row r="212" spans="1:16" ht="78.75" x14ac:dyDescent="0.25">
      <c r="A212" s="22">
        <v>211</v>
      </c>
      <c r="B212" s="18" t="s">
        <v>20</v>
      </c>
      <c r="C212" s="11">
        <v>192</v>
      </c>
      <c r="D212" s="10" t="s">
        <v>6</v>
      </c>
      <c r="E212" s="11">
        <v>1</v>
      </c>
      <c r="F212" s="11" t="s">
        <v>1</v>
      </c>
      <c r="G212" s="10" t="s">
        <v>76</v>
      </c>
      <c r="H212" s="10" t="s">
        <v>75</v>
      </c>
      <c r="I212" s="17"/>
      <c r="J212" s="18"/>
      <c r="K212" s="17"/>
      <c r="L212" s="4"/>
      <c r="M212" s="5"/>
      <c r="N212" s="21">
        <f t="shared" si="9"/>
        <v>0</v>
      </c>
      <c r="O212" s="21">
        <f t="shared" si="10"/>
        <v>0</v>
      </c>
      <c r="P212" s="21">
        <f t="shared" si="11"/>
        <v>0</v>
      </c>
    </row>
    <row r="213" spans="1:16" ht="94.5" x14ac:dyDescent="0.25">
      <c r="A213" s="22">
        <v>212</v>
      </c>
      <c r="B213" s="18" t="s">
        <v>20</v>
      </c>
      <c r="C213" s="11">
        <v>193</v>
      </c>
      <c r="D213" s="10" t="s">
        <v>6</v>
      </c>
      <c r="E213" s="11">
        <v>1</v>
      </c>
      <c r="F213" s="11" t="s">
        <v>1</v>
      </c>
      <c r="G213" s="10" t="s">
        <v>74</v>
      </c>
      <c r="H213" s="10" t="s">
        <v>73</v>
      </c>
      <c r="I213" s="17"/>
      <c r="J213" s="18"/>
      <c r="K213" s="17"/>
      <c r="L213" s="4"/>
      <c r="M213" s="5"/>
      <c r="N213" s="21">
        <f t="shared" si="9"/>
        <v>0</v>
      </c>
      <c r="O213" s="21">
        <f t="shared" si="10"/>
        <v>0</v>
      </c>
      <c r="P213" s="21">
        <f t="shared" si="11"/>
        <v>0</v>
      </c>
    </row>
    <row r="214" spans="1:16" ht="299.25" x14ac:dyDescent="0.25">
      <c r="A214" s="22">
        <v>213</v>
      </c>
      <c r="B214" s="18" t="s">
        <v>20</v>
      </c>
      <c r="C214" s="17">
        <v>194</v>
      </c>
      <c r="D214" s="10" t="s">
        <v>6</v>
      </c>
      <c r="E214" s="11">
        <v>1</v>
      </c>
      <c r="F214" s="11" t="s">
        <v>1</v>
      </c>
      <c r="G214" s="10" t="s">
        <v>72</v>
      </c>
      <c r="H214" s="10" t="s">
        <v>71</v>
      </c>
      <c r="I214" s="11"/>
      <c r="J214" s="10"/>
      <c r="K214" s="11"/>
      <c r="L214" s="4"/>
      <c r="M214" s="5"/>
      <c r="N214" s="21">
        <f t="shared" si="9"/>
        <v>0</v>
      </c>
      <c r="O214" s="21">
        <f t="shared" si="10"/>
        <v>0</v>
      </c>
      <c r="P214" s="21">
        <f t="shared" si="11"/>
        <v>0</v>
      </c>
    </row>
    <row r="215" spans="1:16" ht="157.5" x14ac:dyDescent="0.25">
      <c r="A215" s="22">
        <v>214</v>
      </c>
      <c r="B215" s="18" t="s">
        <v>20</v>
      </c>
      <c r="C215" s="11">
        <v>195</v>
      </c>
      <c r="D215" s="10" t="s">
        <v>6</v>
      </c>
      <c r="E215" s="11">
        <v>2</v>
      </c>
      <c r="F215" s="11" t="s">
        <v>1</v>
      </c>
      <c r="G215" s="10" t="s">
        <v>70</v>
      </c>
      <c r="H215" s="10"/>
      <c r="I215" s="11"/>
      <c r="J215" s="10" t="s">
        <v>69</v>
      </c>
      <c r="K215" s="11"/>
      <c r="L215" s="4"/>
      <c r="M215" s="5"/>
      <c r="N215" s="21">
        <f t="shared" si="9"/>
        <v>0</v>
      </c>
      <c r="O215" s="21">
        <f t="shared" si="10"/>
        <v>0</v>
      </c>
      <c r="P215" s="21">
        <f t="shared" si="11"/>
        <v>0</v>
      </c>
    </row>
    <row r="216" spans="1:16" ht="189" x14ac:dyDescent="0.25">
      <c r="A216" s="22">
        <v>215</v>
      </c>
      <c r="B216" s="18" t="s">
        <v>20</v>
      </c>
      <c r="C216" s="11">
        <v>196</v>
      </c>
      <c r="D216" s="10" t="s">
        <v>6</v>
      </c>
      <c r="E216" s="11">
        <v>1</v>
      </c>
      <c r="F216" s="11" t="s">
        <v>1</v>
      </c>
      <c r="G216" s="10" t="s">
        <v>68</v>
      </c>
      <c r="H216" s="10" t="s">
        <v>67</v>
      </c>
      <c r="I216" s="11"/>
      <c r="J216" s="10" t="s">
        <v>66</v>
      </c>
      <c r="K216" s="11"/>
      <c r="L216" s="4"/>
      <c r="M216" s="5"/>
      <c r="N216" s="21">
        <f t="shared" si="9"/>
        <v>0</v>
      </c>
      <c r="O216" s="21">
        <f t="shared" si="10"/>
        <v>0</v>
      </c>
      <c r="P216" s="21">
        <f t="shared" si="11"/>
        <v>0</v>
      </c>
    </row>
    <row r="217" spans="1:16" ht="141.75" x14ac:dyDescent="0.25">
      <c r="A217" s="22">
        <v>216</v>
      </c>
      <c r="B217" s="18" t="s">
        <v>20</v>
      </c>
      <c r="C217" s="17">
        <v>197</v>
      </c>
      <c r="D217" s="10" t="s">
        <v>6</v>
      </c>
      <c r="E217" s="11">
        <v>1</v>
      </c>
      <c r="F217" s="11" t="s">
        <v>1</v>
      </c>
      <c r="G217" s="10" t="s">
        <v>65</v>
      </c>
      <c r="H217" s="10" t="s">
        <v>64</v>
      </c>
      <c r="I217" s="11"/>
      <c r="J217" s="10" t="s">
        <v>63</v>
      </c>
      <c r="K217" s="11"/>
      <c r="L217" s="4"/>
      <c r="M217" s="5"/>
      <c r="N217" s="21">
        <f t="shared" si="9"/>
        <v>0</v>
      </c>
      <c r="O217" s="21">
        <f t="shared" si="10"/>
        <v>0</v>
      </c>
      <c r="P217" s="21">
        <f t="shared" si="11"/>
        <v>0</v>
      </c>
    </row>
    <row r="218" spans="1:16" ht="63" x14ac:dyDescent="0.25">
      <c r="A218" s="22">
        <v>217</v>
      </c>
      <c r="B218" s="18" t="s">
        <v>20</v>
      </c>
      <c r="C218" s="11">
        <v>198</v>
      </c>
      <c r="D218" s="10" t="s">
        <v>6</v>
      </c>
      <c r="E218" s="11">
        <v>1</v>
      </c>
      <c r="F218" s="11" t="s">
        <v>1</v>
      </c>
      <c r="G218" s="10" t="s">
        <v>62</v>
      </c>
      <c r="H218" s="10" t="s">
        <v>61</v>
      </c>
      <c r="I218" s="11"/>
      <c r="J218" s="10" t="s">
        <v>60</v>
      </c>
      <c r="K218" s="11"/>
      <c r="L218" s="4"/>
      <c r="M218" s="5"/>
      <c r="N218" s="21">
        <f t="shared" si="9"/>
        <v>0</v>
      </c>
      <c r="O218" s="21">
        <f t="shared" si="10"/>
        <v>0</v>
      </c>
      <c r="P218" s="21">
        <f t="shared" si="11"/>
        <v>0</v>
      </c>
    </row>
    <row r="219" spans="1:16" ht="173.25" x14ac:dyDescent="0.25">
      <c r="A219" s="22">
        <v>218</v>
      </c>
      <c r="B219" s="18" t="s">
        <v>20</v>
      </c>
      <c r="C219" s="11">
        <v>199</v>
      </c>
      <c r="D219" s="10" t="s">
        <v>6</v>
      </c>
      <c r="E219" s="11">
        <v>1</v>
      </c>
      <c r="F219" s="11" t="s">
        <v>1</v>
      </c>
      <c r="G219" s="10" t="s">
        <v>59</v>
      </c>
      <c r="H219" s="10" t="s">
        <v>58</v>
      </c>
      <c r="I219" s="11"/>
      <c r="J219" s="10"/>
      <c r="K219" s="11"/>
      <c r="L219" s="4"/>
      <c r="M219" s="5"/>
      <c r="N219" s="21">
        <f t="shared" si="9"/>
        <v>0</v>
      </c>
      <c r="O219" s="21">
        <f t="shared" si="10"/>
        <v>0</v>
      </c>
      <c r="P219" s="21">
        <f t="shared" si="11"/>
        <v>0</v>
      </c>
    </row>
    <row r="220" spans="1:16" ht="47.25" x14ac:dyDescent="0.25">
      <c r="A220" s="22">
        <v>219</v>
      </c>
      <c r="B220" s="18" t="s">
        <v>20</v>
      </c>
      <c r="C220" s="17">
        <v>200</v>
      </c>
      <c r="D220" s="10" t="s">
        <v>6</v>
      </c>
      <c r="E220" s="11">
        <v>1</v>
      </c>
      <c r="F220" s="11" t="s">
        <v>1</v>
      </c>
      <c r="G220" s="10" t="s">
        <v>57</v>
      </c>
      <c r="H220" s="10"/>
      <c r="I220" s="11"/>
      <c r="J220" s="10"/>
      <c r="K220" s="11"/>
      <c r="L220" s="4"/>
      <c r="M220" s="5"/>
      <c r="N220" s="21">
        <f t="shared" si="9"/>
        <v>0</v>
      </c>
      <c r="O220" s="21">
        <f t="shared" si="10"/>
        <v>0</v>
      </c>
      <c r="P220" s="21">
        <f t="shared" si="11"/>
        <v>0</v>
      </c>
    </row>
    <row r="221" spans="1:16" ht="47.25" x14ac:dyDescent="0.25">
      <c r="A221" s="22">
        <v>220</v>
      </c>
      <c r="B221" s="18" t="s">
        <v>20</v>
      </c>
      <c r="C221" s="11">
        <v>201</v>
      </c>
      <c r="D221" s="10" t="s">
        <v>6</v>
      </c>
      <c r="E221" s="11">
        <v>3</v>
      </c>
      <c r="F221" s="11" t="s">
        <v>1</v>
      </c>
      <c r="G221" s="10" t="s">
        <v>56</v>
      </c>
      <c r="H221" s="10" t="s">
        <v>55</v>
      </c>
      <c r="I221" s="11"/>
      <c r="J221" s="10"/>
      <c r="K221" s="11"/>
      <c r="L221" s="4"/>
      <c r="M221" s="5"/>
      <c r="N221" s="21">
        <f t="shared" si="9"/>
        <v>0</v>
      </c>
      <c r="O221" s="21">
        <f t="shared" si="10"/>
        <v>0</v>
      </c>
      <c r="P221" s="21">
        <f t="shared" si="11"/>
        <v>0</v>
      </c>
    </row>
    <row r="222" spans="1:16" ht="141.75" x14ac:dyDescent="0.25">
      <c r="A222" s="22">
        <v>221</v>
      </c>
      <c r="B222" s="18" t="s">
        <v>20</v>
      </c>
      <c r="C222" s="11">
        <v>202</v>
      </c>
      <c r="D222" s="10" t="s">
        <v>6</v>
      </c>
      <c r="E222" s="11">
        <v>1</v>
      </c>
      <c r="F222" s="11" t="s">
        <v>1</v>
      </c>
      <c r="G222" s="10" t="s">
        <v>54</v>
      </c>
      <c r="H222" s="10" t="s">
        <v>53</v>
      </c>
      <c r="I222" s="11"/>
      <c r="J222" s="10"/>
      <c r="K222" s="11"/>
      <c r="L222" s="4"/>
      <c r="M222" s="5"/>
      <c r="N222" s="21">
        <f t="shared" si="9"/>
        <v>0</v>
      </c>
      <c r="O222" s="21">
        <f t="shared" si="10"/>
        <v>0</v>
      </c>
      <c r="P222" s="21">
        <f t="shared" si="11"/>
        <v>0</v>
      </c>
    </row>
    <row r="223" spans="1:16" ht="94.5" x14ac:dyDescent="0.25">
      <c r="A223" s="22">
        <v>222</v>
      </c>
      <c r="B223" s="18" t="s">
        <v>20</v>
      </c>
      <c r="C223" s="17">
        <v>203</v>
      </c>
      <c r="D223" s="10" t="s">
        <v>6</v>
      </c>
      <c r="E223" s="11">
        <v>2</v>
      </c>
      <c r="F223" s="11" t="s">
        <v>1</v>
      </c>
      <c r="G223" s="10" t="s">
        <v>52</v>
      </c>
      <c r="H223" s="10" t="s">
        <v>51</v>
      </c>
      <c r="I223" s="11"/>
      <c r="J223" s="10"/>
      <c r="K223" s="11"/>
      <c r="L223" s="4"/>
      <c r="M223" s="5"/>
      <c r="N223" s="21">
        <f t="shared" si="9"/>
        <v>0</v>
      </c>
      <c r="O223" s="21">
        <f t="shared" si="10"/>
        <v>0</v>
      </c>
      <c r="P223" s="21">
        <f t="shared" si="11"/>
        <v>0</v>
      </c>
    </row>
    <row r="224" spans="1:16" ht="204.75" x14ac:dyDescent="0.25">
      <c r="A224" s="22">
        <v>223</v>
      </c>
      <c r="B224" s="18" t="s">
        <v>20</v>
      </c>
      <c r="C224" s="11">
        <v>204</v>
      </c>
      <c r="D224" s="10" t="s">
        <v>6</v>
      </c>
      <c r="E224" s="11">
        <v>2</v>
      </c>
      <c r="F224" s="11" t="s">
        <v>1</v>
      </c>
      <c r="G224" s="10" t="s">
        <v>50</v>
      </c>
      <c r="H224" s="10" t="s">
        <v>49</v>
      </c>
      <c r="I224" s="11"/>
      <c r="J224" s="10" t="s">
        <v>48</v>
      </c>
      <c r="K224" s="11"/>
      <c r="L224" s="4"/>
      <c r="M224" s="5"/>
      <c r="N224" s="21">
        <f t="shared" si="9"/>
        <v>0</v>
      </c>
      <c r="O224" s="21">
        <f t="shared" si="10"/>
        <v>0</v>
      </c>
      <c r="P224" s="21">
        <f t="shared" si="11"/>
        <v>0</v>
      </c>
    </row>
    <row r="225" spans="1:16" ht="94.5" x14ac:dyDescent="0.25">
      <c r="A225" s="22">
        <v>224</v>
      </c>
      <c r="B225" s="18" t="s">
        <v>20</v>
      </c>
      <c r="C225" s="11">
        <v>205</v>
      </c>
      <c r="D225" s="10" t="s">
        <v>6</v>
      </c>
      <c r="E225" s="11">
        <v>1</v>
      </c>
      <c r="F225" s="11" t="s">
        <v>1</v>
      </c>
      <c r="G225" s="10" t="s">
        <v>47</v>
      </c>
      <c r="H225" s="10" t="s">
        <v>46</v>
      </c>
      <c r="I225" s="11"/>
      <c r="J225" s="10"/>
      <c r="K225" s="11"/>
      <c r="L225" s="4"/>
      <c r="M225" s="5"/>
      <c r="N225" s="21">
        <f t="shared" si="9"/>
        <v>0</v>
      </c>
      <c r="O225" s="21">
        <f t="shared" si="10"/>
        <v>0</v>
      </c>
      <c r="P225" s="21">
        <f t="shared" si="11"/>
        <v>0</v>
      </c>
    </row>
    <row r="226" spans="1:16" ht="157.5" x14ac:dyDescent="0.25">
      <c r="A226" s="22">
        <v>225</v>
      </c>
      <c r="B226" s="18" t="s">
        <v>20</v>
      </c>
      <c r="C226" s="17">
        <v>206</v>
      </c>
      <c r="D226" s="10" t="s">
        <v>6</v>
      </c>
      <c r="E226" s="11">
        <v>1</v>
      </c>
      <c r="F226" s="11" t="s">
        <v>1</v>
      </c>
      <c r="G226" s="10" t="s">
        <v>45</v>
      </c>
      <c r="H226" s="10" t="s">
        <v>44</v>
      </c>
      <c r="I226" s="11"/>
      <c r="J226" s="10"/>
      <c r="K226" s="11"/>
      <c r="L226" s="4"/>
      <c r="M226" s="5"/>
      <c r="N226" s="21">
        <f t="shared" si="9"/>
        <v>0</v>
      </c>
      <c r="O226" s="21">
        <f t="shared" si="10"/>
        <v>0</v>
      </c>
      <c r="P226" s="21">
        <f t="shared" si="11"/>
        <v>0</v>
      </c>
    </row>
    <row r="227" spans="1:16" ht="220.5" x14ac:dyDescent="0.25">
      <c r="A227" s="22">
        <v>226</v>
      </c>
      <c r="B227" s="18" t="s">
        <v>20</v>
      </c>
      <c r="C227" s="17">
        <v>207</v>
      </c>
      <c r="D227" s="10" t="s">
        <v>6</v>
      </c>
      <c r="E227" s="11">
        <v>10</v>
      </c>
      <c r="F227" s="11" t="s">
        <v>1</v>
      </c>
      <c r="G227" s="10" t="s">
        <v>43</v>
      </c>
      <c r="H227" s="10"/>
      <c r="I227" s="11"/>
      <c r="J227" s="10"/>
      <c r="K227" s="11"/>
      <c r="L227" s="4"/>
      <c r="M227" s="5"/>
      <c r="N227" s="21">
        <f t="shared" si="9"/>
        <v>0</v>
      </c>
      <c r="O227" s="21">
        <f t="shared" si="10"/>
        <v>0</v>
      </c>
      <c r="P227" s="21">
        <f t="shared" si="11"/>
        <v>0</v>
      </c>
    </row>
    <row r="228" spans="1:16" ht="173.25" x14ac:dyDescent="0.25">
      <c r="A228" s="22">
        <v>227</v>
      </c>
      <c r="B228" s="18" t="s">
        <v>20</v>
      </c>
      <c r="C228" s="17">
        <v>208</v>
      </c>
      <c r="D228" s="10" t="s">
        <v>6</v>
      </c>
      <c r="E228" s="11">
        <v>1</v>
      </c>
      <c r="F228" s="11" t="s">
        <v>1</v>
      </c>
      <c r="G228" s="10" t="s">
        <v>42</v>
      </c>
      <c r="H228" s="10"/>
      <c r="I228" s="11"/>
      <c r="J228" s="10"/>
      <c r="K228" s="11"/>
      <c r="L228" s="4"/>
      <c r="M228" s="5"/>
      <c r="N228" s="21">
        <f t="shared" si="9"/>
        <v>0</v>
      </c>
      <c r="O228" s="21">
        <f t="shared" si="10"/>
        <v>0</v>
      </c>
      <c r="P228" s="21">
        <f t="shared" si="11"/>
        <v>0</v>
      </c>
    </row>
    <row r="229" spans="1:16" ht="47.25" x14ac:dyDescent="0.25">
      <c r="A229" s="22">
        <v>228</v>
      </c>
      <c r="B229" s="18" t="s">
        <v>20</v>
      </c>
      <c r="C229" s="17">
        <v>209</v>
      </c>
      <c r="D229" s="10" t="s">
        <v>6</v>
      </c>
      <c r="E229" s="11">
        <v>3</v>
      </c>
      <c r="F229" s="11" t="s">
        <v>1</v>
      </c>
      <c r="G229" s="10" t="s">
        <v>41</v>
      </c>
      <c r="H229" s="10"/>
      <c r="I229" s="11"/>
      <c r="J229" s="10"/>
      <c r="K229" s="11"/>
      <c r="L229" s="4"/>
      <c r="M229" s="5"/>
      <c r="N229" s="21">
        <f t="shared" si="9"/>
        <v>0</v>
      </c>
      <c r="O229" s="21">
        <f t="shared" si="10"/>
        <v>0</v>
      </c>
      <c r="P229" s="21">
        <f t="shared" si="11"/>
        <v>0</v>
      </c>
    </row>
    <row r="230" spans="1:16" ht="47.25" x14ac:dyDescent="0.25">
      <c r="A230" s="22">
        <v>229</v>
      </c>
      <c r="B230" s="18" t="s">
        <v>20</v>
      </c>
      <c r="C230" s="17">
        <v>210</v>
      </c>
      <c r="D230" s="10" t="s">
        <v>6</v>
      </c>
      <c r="E230" s="11">
        <v>3</v>
      </c>
      <c r="F230" s="11" t="s">
        <v>1</v>
      </c>
      <c r="G230" s="10" t="s">
        <v>40</v>
      </c>
      <c r="H230" s="10"/>
      <c r="I230" s="11"/>
      <c r="J230" s="10"/>
      <c r="K230" s="11"/>
      <c r="L230" s="4"/>
      <c r="M230" s="5"/>
      <c r="N230" s="21">
        <f t="shared" si="9"/>
        <v>0</v>
      </c>
      <c r="O230" s="21">
        <f t="shared" si="10"/>
        <v>0</v>
      </c>
      <c r="P230" s="21">
        <f t="shared" si="11"/>
        <v>0</v>
      </c>
    </row>
    <row r="231" spans="1:16" ht="47.25" x14ac:dyDescent="0.25">
      <c r="A231" s="22">
        <v>230</v>
      </c>
      <c r="B231" s="18" t="s">
        <v>20</v>
      </c>
      <c r="C231" s="17">
        <v>211</v>
      </c>
      <c r="D231" s="10" t="s">
        <v>6</v>
      </c>
      <c r="E231" s="11">
        <v>1</v>
      </c>
      <c r="F231" s="11" t="s">
        <v>1</v>
      </c>
      <c r="G231" s="10" t="s">
        <v>39</v>
      </c>
      <c r="H231" s="10"/>
      <c r="I231" s="11"/>
      <c r="J231" s="10"/>
      <c r="K231" s="11"/>
      <c r="L231" s="4"/>
      <c r="M231" s="5"/>
      <c r="N231" s="21">
        <f t="shared" si="9"/>
        <v>0</v>
      </c>
      <c r="O231" s="21">
        <f t="shared" si="10"/>
        <v>0</v>
      </c>
      <c r="P231" s="21">
        <f t="shared" si="11"/>
        <v>0</v>
      </c>
    </row>
    <row r="232" spans="1:16" ht="63" x14ac:dyDescent="0.25">
      <c r="A232" s="22">
        <v>231</v>
      </c>
      <c r="B232" s="18" t="s">
        <v>20</v>
      </c>
      <c r="C232" s="17">
        <v>212</v>
      </c>
      <c r="D232" s="10" t="s">
        <v>6</v>
      </c>
      <c r="E232" s="11">
        <v>1</v>
      </c>
      <c r="F232" s="11" t="s">
        <v>1</v>
      </c>
      <c r="G232" s="10" t="s">
        <v>38</v>
      </c>
      <c r="H232" s="10" t="s">
        <v>37</v>
      </c>
      <c r="I232" s="11"/>
      <c r="J232" s="10"/>
      <c r="K232" s="11"/>
      <c r="L232" s="4"/>
      <c r="M232" s="5"/>
      <c r="N232" s="21">
        <f t="shared" si="9"/>
        <v>0</v>
      </c>
      <c r="O232" s="21">
        <f t="shared" si="10"/>
        <v>0</v>
      </c>
      <c r="P232" s="21">
        <f t="shared" si="11"/>
        <v>0</v>
      </c>
    </row>
    <row r="233" spans="1:16" ht="126" x14ac:dyDescent="0.25">
      <c r="A233" s="22">
        <v>232</v>
      </c>
      <c r="B233" s="18" t="s">
        <v>20</v>
      </c>
      <c r="C233" s="17">
        <v>213</v>
      </c>
      <c r="D233" s="10" t="s">
        <v>6</v>
      </c>
      <c r="E233" s="11">
        <v>1</v>
      </c>
      <c r="F233" s="11" t="s">
        <v>1</v>
      </c>
      <c r="G233" s="10" t="s">
        <v>36</v>
      </c>
      <c r="H233" s="10" t="s">
        <v>35</v>
      </c>
      <c r="I233" s="11"/>
      <c r="J233" s="10"/>
      <c r="K233" s="11"/>
      <c r="L233" s="4"/>
      <c r="M233" s="5"/>
      <c r="N233" s="21">
        <f t="shared" si="9"/>
        <v>0</v>
      </c>
      <c r="O233" s="21">
        <f t="shared" si="10"/>
        <v>0</v>
      </c>
      <c r="P233" s="21">
        <f t="shared" si="11"/>
        <v>0</v>
      </c>
    </row>
    <row r="234" spans="1:16" ht="204.75" x14ac:dyDescent="0.25">
      <c r="A234" s="22">
        <v>233</v>
      </c>
      <c r="B234" s="18" t="s">
        <v>20</v>
      </c>
      <c r="C234" s="17">
        <v>214</v>
      </c>
      <c r="D234" s="10" t="s">
        <v>6</v>
      </c>
      <c r="E234" s="11">
        <v>1</v>
      </c>
      <c r="F234" s="11" t="s">
        <v>1</v>
      </c>
      <c r="G234" s="10" t="s">
        <v>34</v>
      </c>
      <c r="H234" s="10" t="s">
        <v>33</v>
      </c>
      <c r="I234" s="11"/>
      <c r="J234" s="10"/>
      <c r="K234" s="11"/>
      <c r="L234" s="4"/>
      <c r="M234" s="5"/>
      <c r="N234" s="21">
        <f t="shared" si="9"/>
        <v>0</v>
      </c>
      <c r="O234" s="21">
        <f t="shared" si="10"/>
        <v>0</v>
      </c>
      <c r="P234" s="21">
        <f t="shared" si="11"/>
        <v>0</v>
      </c>
    </row>
    <row r="235" spans="1:16" ht="126" x14ac:dyDescent="0.25">
      <c r="A235" s="22">
        <v>234</v>
      </c>
      <c r="B235" s="18" t="s">
        <v>20</v>
      </c>
      <c r="C235" s="17">
        <v>215</v>
      </c>
      <c r="D235" s="10" t="s">
        <v>6</v>
      </c>
      <c r="E235" s="11">
        <v>1</v>
      </c>
      <c r="F235" s="11" t="s">
        <v>1</v>
      </c>
      <c r="G235" s="10" t="s">
        <v>32</v>
      </c>
      <c r="H235" s="10" t="s">
        <v>31</v>
      </c>
      <c r="I235" s="11"/>
      <c r="J235" s="10"/>
      <c r="K235" s="11"/>
      <c r="L235" s="4"/>
      <c r="M235" s="5"/>
      <c r="N235" s="21">
        <f t="shared" si="9"/>
        <v>0</v>
      </c>
      <c r="O235" s="21">
        <f t="shared" si="10"/>
        <v>0</v>
      </c>
      <c r="P235" s="21">
        <f t="shared" si="11"/>
        <v>0</v>
      </c>
    </row>
    <row r="236" spans="1:16" ht="94.5" x14ac:dyDescent="0.25">
      <c r="A236" s="22">
        <v>235</v>
      </c>
      <c r="B236" s="18" t="s">
        <v>20</v>
      </c>
      <c r="C236" s="17">
        <v>216</v>
      </c>
      <c r="D236" s="10" t="s">
        <v>6</v>
      </c>
      <c r="E236" s="11">
        <v>1</v>
      </c>
      <c r="F236" s="11" t="s">
        <v>1</v>
      </c>
      <c r="G236" s="10" t="s">
        <v>30</v>
      </c>
      <c r="H236" s="10" t="s">
        <v>29</v>
      </c>
      <c r="I236" s="11"/>
      <c r="J236" s="10"/>
      <c r="K236" s="11"/>
      <c r="L236" s="4"/>
      <c r="M236" s="5"/>
      <c r="N236" s="21">
        <f t="shared" si="9"/>
        <v>0</v>
      </c>
      <c r="O236" s="21">
        <f t="shared" si="10"/>
        <v>0</v>
      </c>
      <c r="P236" s="21">
        <f t="shared" si="11"/>
        <v>0</v>
      </c>
    </row>
    <row r="237" spans="1:16" ht="173.25" x14ac:dyDescent="0.25">
      <c r="A237" s="22">
        <v>236</v>
      </c>
      <c r="B237" s="18" t="s">
        <v>20</v>
      </c>
      <c r="C237" s="17">
        <v>217</v>
      </c>
      <c r="D237" s="10" t="s">
        <v>6</v>
      </c>
      <c r="E237" s="11">
        <v>1</v>
      </c>
      <c r="F237" s="11" t="s">
        <v>1</v>
      </c>
      <c r="G237" s="10" t="s">
        <v>28</v>
      </c>
      <c r="H237" s="10" t="s">
        <v>27</v>
      </c>
      <c r="I237" s="11"/>
      <c r="J237" s="10"/>
      <c r="K237" s="11"/>
      <c r="L237" s="4"/>
      <c r="M237" s="5"/>
      <c r="N237" s="21">
        <f t="shared" si="9"/>
        <v>0</v>
      </c>
      <c r="O237" s="21">
        <f t="shared" si="10"/>
        <v>0</v>
      </c>
      <c r="P237" s="21">
        <f t="shared" si="11"/>
        <v>0</v>
      </c>
    </row>
    <row r="238" spans="1:16" ht="110.25" x14ac:dyDescent="0.25">
      <c r="A238" s="22">
        <v>237</v>
      </c>
      <c r="B238" s="18" t="s">
        <v>20</v>
      </c>
      <c r="C238" s="17">
        <v>218</v>
      </c>
      <c r="D238" s="10" t="s">
        <v>6</v>
      </c>
      <c r="E238" s="11">
        <v>1</v>
      </c>
      <c r="F238" s="11" t="s">
        <v>1</v>
      </c>
      <c r="G238" s="10" t="s">
        <v>26</v>
      </c>
      <c r="H238" s="10" t="s">
        <v>25</v>
      </c>
      <c r="I238" s="11"/>
      <c r="J238" s="10"/>
      <c r="K238" s="11"/>
      <c r="L238" s="4"/>
      <c r="M238" s="5"/>
      <c r="N238" s="21">
        <f t="shared" si="9"/>
        <v>0</v>
      </c>
      <c r="O238" s="21">
        <f t="shared" si="10"/>
        <v>0</v>
      </c>
      <c r="P238" s="21">
        <f t="shared" si="11"/>
        <v>0</v>
      </c>
    </row>
    <row r="239" spans="1:16" ht="126" x14ac:dyDescent="0.25">
      <c r="A239" s="22">
        <v>238</v>
      </c>
      <c r="B239" s="18" t="s">
        <v>20</v>
      </c>
      <c r="C239" s="17">
        <v>219</v>
      </c>
      <c r="D239" s="10" t="s">
        <v>6</v>
      </c>
      <c r="E239" s="11">
        <v>1</v>
      </c>
      <c r="F239" s="11" t="s">
        <v>1</v>
      </c>
      <c r="G239" s="10" t="s">
        <v>24</v>
      </c>
      <c r="H239" s="10" t="s">
        <v>23</v>
      </c>
      <c r="I239" s="11"/>
      <c r="J239" s="10"/>
      <c r="K239" s="11"/>
      <c r="L239" s="4"/>
      <c r="M239" s="5"/>
      <c r="N239" s="21">
        <f t="shared" si="9"/>
        <v>0</v>
      </c>
      <c r="O239" s="21">
        <f t="shared" si="10"/>
        <v>0</v>
      </c>
      <c r="P239" s="21">
        <f t="shared" si="11"/>
        <v>0</v>
      </c>
    </row>
    <row r="240" spans="1:16" ht="126" x14ac:dyDescent="0.25">
      <c r="A240" s="22">
        <v>239</v>
      </c>
      <c r="B240" s="18" t="s">
        <v>20</v>
      </c>
      <c r="C240" s="17">
        <v>220</v>
      </c>
      <c r="D240" s="10" t="s">
        <v>6</v>
      </c>
      <c r="E240" s="11">
        <v>1</v>
      </c>
      <c r="F240" s="11" t="s">
        <v>1</v>
      </c>
      <c r="G240" s="10" t="s">
        <v>22</v>
      </c>
      <c r="H240" s="10" t="s">
        <v>21</v>
      </c>
      <c r="I240" s="11"/>
      <c r="J240" s="10"/>
      <c r="K240" s="11"/>
      <c r="L240" s="4"/>
      <c r="M240" s="5"/>
      <c r="N240" s="21">
        <f t="shared" si="9"/>
        <v>0</v>
      </c>
      <c r="O240" s="21">
        <f t="shared" si="10"/>
        <v>0</v>
      </c>
      <c r="P240" s="21">
        <f t="shared" si="11"/>
        <v>0</v>
      </c>
    </row>
    <row r="241" spans="1:16" ht="63" x14ac:dyDescent="0.25">
      <c r="A241" s="22">
        <v>240</v>
      </c>
      <c r="B241" s="18" t="s">
        <v>20</v>
      </c>
      <c r="C241" s="17">
        <v>221</v>
      </c>
      <c r="D241" s="10" t="s">
        <v>6</v>
      </c>
      <c r="E241" s="11">
        <v>2</v>
      </c>
      <c r="F241" s="11" t="s">
        <v>1</v>
      </c>
      <c r="G241" s="10" t="s">
        <v>19</v>
      </c>
      <c r="H241" s="10"/>
      <c r="I241" s="11"/>
      <c r="J241" s="10"/>
      <c r="K241" s="11"/>
      <c r="L241" s="4"/>
      <c r="M241" s="5"/>
      <c r="N241" s="21">
        <f t="shared" si="9"/>
        <v>0</v>
      </c>
      <c r="O241" s="21">
        <f t="shared" si="10"/>
        <v>0</v>
      </c>
      <c r="P241" s="21">
        <f t="shared" si="11"/>
        <v>0</v>
      </c>
    </row>
    <row r="242" spans="1:16" ht="141.75" x14ac:dyDescent="0.25">
      <c r="A242" s="22">
        <v>241</v>
      </c>
      <c r="B242" s="18" t="s">
        <v>17</v>
      </c>
      <c r="C242" s="17">
        <v>222</v>
      </c>
      <c r="D242" s="10" t="s">
        <v>6</v>
      </c>
      <c r="E242" s="11">
        <v>1</v>
      </c>
      <c r="F242" s="11" t="s">
        <v>1</v>
      </c>
      <c r="G242" s="10" t="s">
        <v>18</v>
      </c>
      <c r="H242" s="10"/>
      <c r="I242" s="11"/>
      <c r="J242" s="10"/>
      <c r="K242" s="11"/>
      <c r="L242" s="4"/>
      <c r="M242" s="5"/>
      <c r="N242" s="21">
        <f t="shared" si="9"/>
        <v>0</v>
      </c>
      <c r="O242" s="21">
        <f t="shared" si="10"/>
        <v>0</v>
      </c>
      <c r="P242" s="21">
        <f t="shared" si="11"/>
        <v>0</v>
      </c>
    </row>
    <row r="243" spans="1:16" ht="189" x14ac:dyDescent="0.25">
      <c r="A243" s="22">
        <v>242</v>
      </c>
      <c r="B243" s="18" t="s">
        <v>17</v>
      </c>
      <c r="C243" s="17">
        <v>223</v>
      </c>
      <c r="D243" s="10" t="s">
        <v>6</v>
      </c>
      <c r="E243" s="11">
        <v>4</v>
      </c>
      <c r="F243" s="11" t="s">
        <v>1</v>
      </c>
      <c r="G243" s="10" t="s">
        <v>16</v>
      </c>
      <c r="H243" s="10"/>
      <c r="I243" s="11"/>
      <c r="J243" s="10"/>
      <c r="K243" s="11"/>
      <c r="L243" s="4"/>
      <c r="M243" s="5"/>
      <c r="N243" s="21">
        <f t="shared" si="9"/>
        <v>0</v>
      </c>
      <c r="O243" s="21">
        <f t="shared" si="10"/>
        <v>0</v>
      </c>
      <c r="P243" s="21">
        <f t="shared" si="11"/>
        <v>0</v>
      </c>
    </row>
    <row r="244" spans="1:16" ht="94.5" x14ac:dyDescent="0.25">
      <c r="A244" s="22">
        <v>243</v>
      </c>
      <c r="B244" s="18" t="s">
        <v>7</v>
      </c>
      <c r="C244" s="17">
        <v>224</v>
      </c>
      <c r="D244" s="10" t="s">
        <v>6</v>
      </c>
      <c r="E244" s="11">
        <v>1</v>
      </c>
      <c r="F244" s="11" t="s">
        <v>1</v>
      </c>
      <c r="G244" s="10" t="s">
        <v>15</v>
      </c>
      <c r="H244" s="10"/>
      <c r="I244" s="11"/>
      <c r="J244" s="10" t="s">
        <v>14</v>
      </c>
      <c r="K244" s="11"/>
      <c r="L244" s="4"/>
      <c r="M244" s="5"/>
      <c r="N244" s="21">
        <f t="shared" si="9"/>
        <v>0</v>
      </c>
      <c r="O244" s="21">
        <f t="shared" si="10"/>
        <v>0</v>
      </c>
      <c r="P244" s="21">
        <f t="shared" si="11"/>
        <v>0</v>
      </c>
    </row>
    <row r="245" spans="1:16" ht="78.75" x14ac:dyDescent="0.25">
      <c r="A245" s="22">
        <v>244</v>
      </c>
      <c r="B245" s="18" t="s">
        <v>7</v>
      </c>
      <c r="C245" s="17">
        <v>225</v>
      </c>
      <c r="D245" s="10" t="s">
        <v>6</v>
      </c>
      <c r="E245" s="11">
        <v>4</v>
      </c>
      <c r="F245" s="11" t="s">
        <v>1</v>
      </c>
      <c r="G245" s="10" t="s">
        <v>13</v>
      </c>
      <c r="H245" s="10"/>
      <c r="I245" s="11"/>
      <c r="J245" s="10"/>
      <c r="K245" s="11"/>
      <c r="L245" s="4"/>
      <c r="M245" s="5"/>
      <c r="N245" s="21">
        <f t="shared" si="9"/>
        <v>0</v>
      </c>
      <c r="O245" s="21">
        <f t="shared" si="10"/>
        <v>0</v>
      </c>
      <c r="P245" s="21">
        <f t="shared" si="11"/>
        <v>0</v>
      </c>
    </row>
    <row r="246" spans="1:16" ht="47.25" x14ac:dyDescent="0.25">
      <c r="A246" s="22">
        <v>245</v>
      </c>
      <c r="B246" s="18" t="s">
        <v>7</v>
      </c>
      <c r="C246" s="17">
        <v>226</v>
      </c>
      <c r="D246" s="10" t="s">
        <v>6</v>
      </c>
      <c r="E246" s="11">
        <v>2</v>
      </c>
      <c r="F246" s="11" t="s">
        <v>1</v>
      </c>
      <c r="G246" s="10" t="s">
        <v>12</v>
      </c>
      <c r="H246" s="10"/>
      <c r="I246" s="11"/>
      <c r="J246" s="10"/>
      <c r="K246" s="11"/>
      <c r="L246" s="4"/>
      <c r="M246" s="5"/>
      <c r="N246" s="21">
        <f t="shared" si="9"/>
        <v>0</v>
      </c>
      <c r="O246" s="21">
        <f t="shared" si="10"/>
        <v>0</v>
      </c>
      <c r="P246" s="21">
        <f t="shared" si="11"/>
        <v>0</v>
      </c>
    </row>
    <row r="247" spans="1:16" ht="47.25" x14ac:dyDescent="0.25">
      <c r="A247" s="22">
        <v>246</v>
      </c>
      <c r="B247" s="18" t="s">
        <v>7</v>
      </c>
      <c r="C247" s="17">
        <v>227</v>
      </c>
      <c r="D247" s="10" t="s">
        <v>6</v>
      </c>
      <c r="E247" s="11">
        <v>1</v>
      </c>
      <c r="F247" s="11" t="s">
        <v>1</v>
      </c>
      <c r="G247" s="10" t="s">
        <v>11</v>
      </c>
      <c r="H247" s="10"/>
      <c r="I247" s="11"/>
      <c r="J247" s="10"/>
      <c r="K247" s="11"/>
      <c r="L247" s="4"/>
      <c r="M247" s="5"/>
      <c r="N247" s="21">
        <f t="shared" si="9"/>
        <v>0</v>
      </c>
      <c r="O247" s="21">
        <f t="shared" si="10"/>
        <v>0</v>
      </c>
      <c r="P247" s="21">
        <f t="shared" si="11"/>
        <v>0</v>
      </c>
    </row>
    <row r="248" spans="1:16" ht="78.75" x14ac:dyDescent="0.25">
      <c r="A248" s="22">
        <v>247</v>
      </c>
      <c r="B248" s="18" t="s">
        <v>7</v>
      </c>
      <c r="C248" s="17">
        <v>228</v>
      </c>
      <c r="D248" s="10" t="s">
        <v>6</v>
      </c>
      <c r="E248" s="11">
        <v>1</v>
      </c>
      <c r="F248" s="11" t="s">
        <v>1</v>
      </c>
      <c r="G248" s="10" t="s">
        <v>10</v>
      </c>
      <c r="H248" s="10"/>
      <c r="I248" s="11"/>
      <c r="J248" s="10"/>
      <c r="K248" s="11"/>
      <c r="L248" s="4"/>
      <c r="M248" s="5"/>
      <c r="N248" s="21">
        <f t="shared" si="9"/>
        <v>0</v>
      </c>
      <c r="O248" s="21">
        <f t="shared" si="10"/>
        <v>0</v>
      </c>
      <c r="P248" s="21">
        <f t="shared" si="11"/>
        <v>0</v>
      </c>
    </row>
    <row r="249" spans="1:16" ht="47.25" x14ac:dyDescent="0.25">
      <c r="A249" s="22">
        <v>248</v>
      </c>
      <c r="B249" s="18" t="s">
        <v>7</v>
      </c>
      <c r="C249" s="17">
        <v>229</v>
      </c>
      <c r="D249" s="10" t="s">
        <v>6</v>
      </c>
      <c r="E249" s="11">
        <v>1</v>
      </c>
      <c r="F249" s="11" t="s">
        <v>1</v>
      </c>
      <c r="G249" s="10" t="s">
        <v>9</v>
      </c>
      <c r="H249" s="10"/>
      <c r="I249" s="11"/>
      <c r="J249" s="10" t="s">
        <v>8</v>
      </c>
      <c r="K249" s="11"/>
      <c r="L249" s="4"/>
      <c r="M249" s="5"/>
      <c r="N249" s="21">
        <f t="shared" si="9"/>
        <v>0</v>
      </c>
      <c r="O249" s="21">
        <f t="shared" si="10"/>
        <v>0</v>
      </c>
      <c r="P249" s="21">
        <f t="shared" si="11"/>
        <v>0</v>
      </c>
    </row>
    <row r="250" spans="1:16" ht="63" x14ac:dyDescent="0.25">
      <c r="A250" s="22">
        <v>249</v>
      </c>
      <c r="B250" s="18" t="s">
        <v>7</v>
      </c>
      <c r="C250" s="17">
        <v>230</v>
      </c>
      <c r="D250" s="10" t="s">
        <v>6</v>
      </c>
      <c r="E250" s="11">
        <v>1</v>
      </c>
      <c r="F250" s="11" t="s">
        <v>1</v>
      </c>
      <c r="G250" s="10" t="s">
        <v>5</v>
      </c>
      <c r="H250" s="10"/>
      <c r="I250" s="17"/>
      <c r="J250" s="10" t="s">
        <v>4</v>
      </c>
      <c r="K250" s="17"/>
      <c r="L250" s="4"/>
      <c r="M250" s="5"/>
      <c r="N250" s="21">
        <f t="shared" si="9"/>
        <v>0</v>
      </c>
      <c r="O250" s="21">
        <f t="shared" si="10"/>
        <v>0</v>
      </c>
      <c r="P250" s="21">
        <f t="shared" si="11"/>
        <v>0</v>
      </c>
    </row>
    <row r="251" spans="1:16" ht="129" customHeight="1" x14ac:dyDescent="0.25">
      <c r="A251" s="22">
        <v>250</v>
      </c>
      <c r="B251" s="18" t="s">
        <v>3</v>
      </c>
      <c r="C251" s="17">
        <v>231</v>
      </c>
      <c r="D251" s="10" t="s">
        <v>2</v>
      </c>
      <c r="E251" s="10">
        <v>2</v>
      </c>
      <c r="F251" s="11" t="s">
        <v>1</v>
      </c>
      <c r="G251" s="10" t="s">
        <v>0</v>
      </c>
      <c r="H251" s="10"/>
      <c r="I251" s="17"/>
      <c r="J251" s="18"/>
      <c r="K251" s="17"/>
      <c r="L251" s="4"/>
      <c r="M251" s="5"/>
      <c r="N251" s="21">
        <f t="shared" si="9"/>
        <v>0</v>
      </c>
      <c r="O251" s="21">
        <f t="shared" si="10"/>
        <v>0</v>
      </c>
      <c r="P251" s="21">
        <f t="shared" si="11"/>
        <v>0</v>
      </c>
    </row>
    <row r="252" spans="1:16" ht="118.5" customHeight="1" x14ac:dyDescent="0.25">
      <c r="A252" s="22">
        <v>251</v>
      </c>
      <c r="B252" s="11" t="s">
        <v>7</v>
      </c>
      <c r="C252" s="11">
        <v>232</v>
      </c>
      <c r="D252" s="10" t="s">
        <v>493</v>
      </c>
      <c r="E252" s="10">
        <v>100</v>
      </c>
      <c r="F252" s="11" t="s">
        <v>1</v>
      </c>
      <c r="G252" s="10" t="s">
        <v>494</v>
      </c>
      <c r="H252" s="23"/>
      <c r="I252" s="23"/>
      <c r="J252" s="17"/>
      <c r="K252" s="17" t="s">
        <v>129</v>
      </c>
      <c r="L252" s="4"/>
      <c r="M252" s="25"/>
      <c r="N252" s="21">
        <f t="shared" ref="N252:N254" si="12">E252*M252</f>
        <v>0</v>
      </c>
      <c r="O252" s="21">
        <f t="shared" ref="O252:O254" si="13">N252*0.16</f>
        <v>0</v>
      </c>
      <c r="P252" s="21">
        <f t="shared" ref="P252:P254" si="14">N252+O252</f>
        <v>0</v>
      </c>
    </row>
    <row r="253" spans="1:16" ht="74.25" customHeight="1" x14ac:dyDescent="0.25">
      <c r="A253" s="22">
        <v>252</v>
      </c>
      <c r="B253" s="11" t="s">
        <v>17</v>
      </c>
      <c r="C253" s="11">
        <v>233</v>
      </c>
      <c r="D253" s="10" t="s">
        <v>495</v>
      </c>
      <c r="E253" s="10">
        <v>1</v>
      </c>
      <c r="F253" s="11" t="s">
        <v>1</v>
      </c>
      <c r="G253" s="10" t="s">
        <v>496</v>
      </c>
      <c r="H253" s="23"/>
      <c r="I253" s="23"/>
      <c r="J253" s="18" t="s">
        <v>498</v>
      </c>
      <c r="K253" s="17" t="s">
        <v>252</v>
      </c>
      <c r="L253" s="4"/>
      <c r="M253" s="25"/>
      <c r="N253" s="21">
        <f t="shared" si="12"/>
        <v>0</v>
      </c>
      <c r="O253" s="21">
        <f t="shared" si="13"/>
        <v>0</v>
      </c>
      <c r="P253" s="21">
        <f t="shared" si="14"/>
        <v>0</v>
      </c>
    </row>
    <row r="254" spans="1:16" ht="299.25" x14ac:dyDescent="0.25">
      <c r="A254" s="22">
        <v>253</v>
      </c>
      <c r="B254" s="10" t="s">
        <v>20</v>
      </c>
      <c r="C254" s="11">
        <v>234</v>
      </c>
      <c r="D254" s="10" t="s">
        <v>320</v>
      </c>
      <c r="E254" s="10">
        <v>2</v>
      </c>
      <c r="F254" s="11" t="s">
        <v>1</v>
      </c>
      <c r="G254" s="10" t="s">
        <v>497</v>
      </c>
      <c r="H254" s="23"/>
      <c r="I254" s="23"/>
      <c r="J254" s="24"/>
      <c r="K254" s="23"/>
      <c r="L254" s="4"/>
      <c r="M254" s="25"/>
      <c r="N254" s="21">
        <f t="shared" si="12"/>
        <v>0</v>
      </c>
      <c r="O254" s="21">
        <f t="shared" si="13"/>
        <v>0</v>
      </c>
      <c r="P254" s="21">
        <f t="shared" si="14"/>
        <v>0</v>
      </c>
    </row>
  </sheetData>
  <sheetProtection algorithmName="SHA-512" hashValue="kZcxnV/3Z/L4V0zMhdfV+e5D5ZKti0iW5lHvc9yUYeZx3qrlThYW5SbX+S/An7x6Wu8eIHyK16jE7fo8cNGigg==" saltValue="CE19ql0LjLBVJqPAOa2fS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 Diaz Quiroz</dc:creator>
  <cp:lastModifiedBy>Guadalupe Diaz Quiroz</cp:lastModifiedBy>
  <dcterms:created xsi:type="dcterms:W3CDTF">2024-06-20T21:53:42Z</dcterms:created>
  <dcterms:modified xsi:type="dcterms:W3CDTF">2024-06-26T18:28:19Z</dcterms:modified>
</cp:coreProperties>
</file>